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ВПР\2023-2024 уч. г\Статотчеты\Приложение_Статистический отчет по результатам ВПР\"/>
    </mc:Choice>
  </mc:AlternateContent>
  <bookViews>
    <workbookView xWindow="360" yWindow="15" windowWidth="20955" windowHeight="9720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11 класс" sheetId="6" r:id="rId6"/>
  </sheets>
  <calcPr calcId="152511"/>
</workbook>
</file>

<file path=xl/calcChain.xml><?xml version="1.0" encoding="utf-8"?>
<calcChain xmlns="http://schemas.openxmlformats.org/spreadsheetml/2006/main">
  <c r="M29" i="5" l="1"/>
  <c r="L29" i="5"/>
  <c r="K29" i="5"/>
  <c r="M28" i="5"/>
  <c r="L28" i="5"/>
  <c r="K28" i="5"/>
  <c r="L27" i="5"/>
  <c r="K27" i="5"/>
  <c r="M26" i="5"/>
  <c r="L26" i="5"/>
  <c r="M25" i="5"/>
  <c r="L25" i="5"/>
  <c r="K25" i="5"/>
  <c r="M24" i="5"/>
  <c r="L24" i="5"/>
  <c r="K24" i="5"/>
  <c r="L23" i="5"/>
  <c r="K23" i="5"/>
  <c r="M10" i="5"/>
  <c r="L10" i="5"/>
  <c r="M9" i="5"/>
  <c r="L9" i="5"/>
  <c r="K9" i="5"/>
  <c r="M8" i="5"/>
  <c r="L8" i="5"/>
  <c r="K8" i="5"/>
  <c r="L7" i="5"/>
  <c r="K7" i="5"/>
  <c r="M6" i="5"/>
  <c r="L6" i="5"/>
  <c r="M5" i="5"/>
  <c r="L5" i="5"/>
  <c r="K5" i="5"/>
  <c r="M4" i="5"/>
  <c r="L4" i="5"/>
  <c r="K4" i="5"/>
  <c r="L3" i="5"/>
  <c r="K3" i="5"/>
  <c r="M30" i="4"/>
  <c r="L30" i="4"/>
  <c r="M29" i="4"/>
  <c r="L29" i="4"/>
  <c r="K29" i="4"/>
  <c r="M28" i="4"/>
  <c r="L28" i="4"/>
  <c r="K28" i="4"/>
  <c r="L27" i="4"/>
  <c r="K27" i="4"/>
  <c r="M26" i="4"/>
  <c r="L26" i="4"/>
  <c r="M25" i="4"/>
  <c r="L25" i="4"/>
  <c r="K25" i="4"/>
  <c r="M24" i="4"/>
  <c r="L24" i="4"/>
  <c r="K24" i="4"/>
  <c r="L23" i="4"/>
  <c r="K23" i="4"/>
  <c r="M9" i="4"/>
  <c r="L9" i="4"/>
  <c r="K9" i="4"/>
  <c r="M8" i="4"/>
  <c r="L8" i="4"/>
  <c r="K8" i="4"/>
  <c r="L7" i="4"/>
  <c r="K7" i="4"/>
  <c r="M5" i="4"/>
  <c r="L5" i="4"/>
  <c r="K5" i="4"/>
  <c r="M4" i="4"/>
  <c r="L4" i="4"/>
  <c r="K4" i="4"/>
  <c r="L3" i="4"/>
  <c r="K3" i="4"/>
  <c r="M26" i="3"/>
  <c r="L26" i="3"/>
  <c r="M25" i="3"/>
  <c r="L25" i="3"/>
  <c r="K25" i="3"/>
  <c r="M24" i="3"/>
  <c r="L24" i="3"/>
  <c r="K24" i="3"/>
  <c r="M13" i="3"/>
  <c r="L13" i="3"/>
  <c r="K13" i="3"/>
  <c r="M12" i="3"/>
  <c r="L12" i="3"/>
  <c r="K12" i="3"/>
  <c r="L11" i="3"/>
  <c r="K11" i="3"/>
  <c r="M10" i="3"/>
  <c r="L10" i="3"/>
  <c r="M9" i="3"/>
  <c r="L9" i="3"/>
  <c r="K9" i="3"/>
  <c r="M8" i="3"/>
  <c r="L8" i="3"/>
  <c r="K8" i="3"/>
  <c r="L7" i="3"/>
  <c r="K7" i="3"/>
  <c r="M6" i="3"/>
  <c r="L6" i="3"/>
  <c r="M5" i="3"/>
  <c r="L5" i="3"/>
  <c r="K5" i="3"/>
  <c r="M4" i="3"/>
  <c r="L4" i="3"/>
  <c r="K4" i="3"/>
  <c r="L3" i="3"/>
  <c r="K3" i="3"/>
  <c r="M18" i="2"/>
  <c r="L18" i="2"/>
  <c r="M17" i="2"/>
  <c r="L17" i="2"/>
  <c r="K17" i="2"/>
  <c r="M16" i="2"/>
  <c r="L16" i="2"/>
  <c r="K16" i="2"/>
  <c r="M14" i="2"/>
  <c r="L14" i="2"/>
  <c r="M13" i="2"/>
  <c r="L13" i="2"/>
  <c r="K13" i="2"/>
  <c r="M12" i="2"/>
  <c r="L12" i="2"/>
  <c r="K12" i="2"/>
  <c r="L11" i="2"/>
  <c r="K11" i="2"/>
  <c r="M10" i="2"/>
  <c r="L10" i="2"/>
  <c r="M9" i="2"/>
  <c r="L9" i="2"/>
  <c r="K9" i="2"/>
  <c r="M8" i="2"/>
  <c r="L8" i="2"/>
  <c r="K8" i="2"/>
  <c r="L7" i="2"/>
  <c r="K7" i="2"/>
  <c r="M5" i="2"/>
  <c r="L5" i="2"/>
  <c r="K5" i="2"/>
  <c r="M4" i="2"/>
  <c r="L4" i="2"/>
  <c r="K4" i="2"/>
  <c r="L3" i="2"/>
  <c r="K3" i="2"/>
  <c r="M16" i="1"/>
  <c r="L16" i="1"/>
  <c r="M15" i="1"/>
  <c r="L15" i="1"/>
  <c r="K15" i="1"/>
  <c r="M14" i="1"/>
  <c r="L14" i="1"/>
  <c r="K14" i="1"/>
  <c r="M12" i="1"/>
  <c r="L12" i="1"/>
  <c r="M11" i="1"/>
  <c r="L11" i="1"/>
  <c r="K11" i="1"/>
  <c r="M10" i="1"/>
  <c r="L10" i="1"/>
  <c r="K10" i="1"/>
  <c r="L9" i="1"/>
  <c r="K9" i="1"/>
  <c r="M8" i="1"/>
  <c r="L8" i="1"/>
  <c r="M7" i="1"/>
  <c r="L7" i="1"/>
  <c r="K7" i="1"/>
  <c r="M6" i="1"/>
  <c r="L6" i="1"/>
  <c r="K6" i="1"/>
  <c r="L5" i="1"/>
  <c r="K5" i="1"/>
  <c r="O18" i="2" l="1"/>
  <c r="O16" i="2"/>
  <c r="O14" i="2"/>
  <c r="O12" i="2"/>
  <c r="O10" i="2"/>
  <c r="O8" i="2"/>
  <c r="O5" i="2"/>
  <c r="O3" i="2"/>
  <c r="O17" i="2"/>
  <c r="O15" i="2"/>
  <c r="O13" i="2"/>
  <c r="O11" i="2"/>
  <c r="O9" i="2"/>
  <c r="O7" i="2"/>
  <c r="O6" i="2"/>
  <c r="O4" i="2"/>
  <c r="O16" i="1"/>
  <c r="O14" i="1"/>
  <c r="O13" i="1"/>
  <c r="O10" i="1"/>
  <c r="O15" i="1"/>
  <c r="O11" i="1"/>
  <c r="O8" i="1"/>
  <c r="O6" i="1"/>
  <c r="O5" i="1"/>
  <c r="O12" i="1"/>
  <c r="O7" i="1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O7" i="6"/>
  <c r="N7" i="6"/>
  <c r="O6" i="6"/>
  <c r="N6" i="6"/>
  <c r="O5" i="6"/>
  <c r="N5" i="6"/>
  <c r="O4" i="6"/>
  <c r="N4" i="6"/>
  <c r="O3" i="6"/>
  <c r="N3" i="6"/>
  <c r="O34" i="5"/>
  <c r="N34" i="5"/>
  <c r="O33" i="5"/>
  <c r="N33" i="5"/>
  <c r="O32" i="5"/>
  <c r="N32" i="5"/>
  <c r="O31" i="5"/>
  <c r="N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N3" i="5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O4" i="4"/>
  <c r="N4" i="4"/>
  <c r="O3" i="4"/>
  <c r="N3" i="4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16" i="1"/>
  <c r="N15" i="1"/>
  <c r="N14" i="1"/>
  <c r="N13" i="1"/>
  <c r="N12" i="1"/>
  <c r="N11" i="1"/>
  <c r="N10" i="1"/>
  <c r="O9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<sst xmlns="http://schemas.openxmlformats.org/spreadsheetml/2006/main" count="296" uniqueCount="33">
  <si>
    <t xml:space="preserve">Форма статистического отчёта по результатам проведения всероссийских проверочных работ в 2024 году </t>
  </si>
  <si>
    <t>Код ОО</t>
  </si>
  <si>
    <t>Наименование образовательной организации</t>
  </si>
  <si>
    <t>Предмет</t>
  </si>
  <si>
    <t>Класс</t>
  </si>
  <si>
    <t>Количество обучающихся, получивших по результатам ВПР</t>
  </si>
  <si>
    <t>Из них имеют годовую отметку (количество обучающихся)</t>
  </si>
  <si>
    <t xml:space="preserve">Доля обучающихся, отметки, которых по ВПР </t>
  </si>
  <si>
    <t>ПРОВЕРКА</t>
  </si>
  <si>
    <t>«2»</t>
  </si>
  <si>
    <t>«3»</t>
  </si>
  <si>
    <t>«4»</t>
  </si>
  <si>
    <t>«5»</t>
  </si>
  <si>
    <t>ниже их годовой отметки (%)</t>
  </si>
  <si>
    <t>совпадают с их годовой отметкой (%)</t>
  </si>
  <si>
    <t>выше их годовой отметки (%)</t>
  </si>
  <si>
    <r>
      <t xml:space="preserve">отметка
</t>
    </r>
    <r>
      <rPr>
        <b/>
        <sz val="14"/>
        <color indexed="2"/>
        <rFont val="Calibri"/>
      </rPr>
      <t>F - G - H - I - J = 0</t>
    </r>
  </si>
  <si>
    <r>
      <t xml:space="preserve">доля
</t>
    </r>
    <r>
      <rPr>
        <b/>
        <sz val="14"/>
        <color indexed="2"/>
        <rFont val="Times New Roman"/>
      </rPr>
      <t>K + L + M = 100</t>
    </r>
  </si>
  <si>
    <t>МАОУ ООШ №6</t>
  </si>
  <si>
    <t>русский язык</t>
  </si>
  <si>
    <t>отметку «2»</t>
  </si>
  <si>
    <t>отметку «3»</t>
  </si>
  <si>
    <t>отметку «4»</t>
  </si>
  <si>
    <t>отметку «5»</t>
  </si>
  <si>
    <t>математика</t>
  </si>
  <si>
    <t>окружающий мир</t>
  </si>
  <si>
    <t>совпадают с их годовой отметки (%)</t>
  </si>
  <si>
    <t>история</t>
  </si>
  <si>
    <t>биология</t>
  </si>
  <si>
    <t>обществознание</t>
  </si>
  <si>
    <t>география</t>
  </si>
  <si>
    <t>физика</t>
  </si>
  <si>
    <t>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</si>
</sst>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b/>
      <sz val="14"/>
      <color indexed="2"/>
      <name val="Calibri"/>
    </font>
    <font>
      <b/>
      <sz val="14"/>
      <color indexed="2"/>
      <name val="Times New Roman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3" borderId="0" xfId="0" applyFont="1" applyFill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9" fontId="5" fillId="0" borderId="12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9" fontId="6" fillId="0" borderId="1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top"/>
    </xf>
    <xf numFmtId="9" fontId="6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/>
    <xf numFmtId="0" fontId="7" fillId="0" borderId="12" xfId="0" applyFont="1" applyBorder="1"/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O16"/>
  <sheetViews>
    <sheetView tabSelected="1" workbookViewId="0">
      <selection activeCell="B25" sqref="B25"/>
    </sheetView>
  </sheetViews>
  <sheetFormatPr defaultRowHeight="15" customHeight="1" x14ac:dyDescent="0.25"/>
  <cols>
    <col min="2" max="2" width="27.5703125" customWidth="1"/>
    <col min="3" max="3" width="18" customWidth="1"/>
    <col min="5" max="5" width="15.5703125" customWidth="1"/>
    <col min="11" max="13" width="11" customWidth="1"/>
    <col min="15" max="15" width="10.140625" bestFit="1" customWidth="1"/>
  </cols>
  <sheetData>
    <row r="1" spans="1:15" ht="3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5" ht="47.25" customHeight="1" x14ac:dyDescent="0.25">
      <c r="A3" s="29" t="s">
        <v>1</v>
      </c>
      <c r="B3" s="30" t="s">
        <v>2</v>
      </c>
      <c r="C3" s="29" t="s">
        <v>3</v>
      </c>
      <c r="D3" s="29" t="s">
        <v>4</v>
      </c>
      <c r="E3" s="30" t="s">
        <v>5</v>
      </c>
      <c r="F3" s="31"/>
      <c r="G3" s="30" t="s">
        <v>6</v>
      </c>
      <c r="H3" s="30"/>
      <c r="I3" s="30"/>
      <c r="J3" s="30"/>
      <c r="K3" s="30" t="s">
        <v>7</v>
      </c>
      <c r="L3" s="30"/>
      <c r="M3" s="30"/>
      <c r="N3" s="26" t="s">
        <v>8</v>
      </c>
      <c r="O3" s="27"/>
    </row>
    <row r="4" spans="1:15" ht="78.75" x14ac:dyDescent="0.25">
      <c r="A4" s="29"/>
      <c r="B4" s="30"/>
      <c r="C4" s="29"/>
      <c r="D4" s="29"/>
      <c r="E4" s="31"/>
      <c r="F4" s="31"/>
      <c r="G4" s="19" t="s">
        <v>9</v>
      </c>
      <c r="H4" s="19" t="s">
        <v>10</v>
      </c>
      <c r="I4" s="19" t="s">
        <v>11</v>
      </c>
      <c r="J4" s="19" t="s">
        <v>12</v>
      </c>
      <c r="K4" s="20" t="s">
        <v>13</v>
      </c>
      <c r="L4" s="20" t="s">
        <v>14</v>
      </c>
      <c r="M4" s="20" t="s">
        <v>15</v>
      </c>
      <c r="N4" s="13" t="s">
        <v>16</v>
      </c>
      <c r="O4" s="1" t="s">
        <v>17</v>
      </c>
    </row>
    <row r="5" spans="1:15" ht="15.75" x14ac:dyDescent="0.25">
      <c r="A5" s="25">
        <v>205014</v>
      </c>
      <c r="B5" s="25" t="s">
        <v>18</v>
      </c>
      <c r="C5" s="25" t="s">
        <v>19</v>
      </c>
      <c r="D5" s="25">
        <v>4</v>
      </c>
      <c r="E5" s="22" t="s">
        <v>20</v>
      </c>
      <c r="F5" s="22">
        <v>4</v>
      </c>
      <c r="G5" s="22"/>
      <c r="H5" s="22">
        <v>4</v>
      </c>
      <c r="I5" s="22"/>
      <c r="J5" s="22"/>
      <c r="K5" s="23">
        <f>(H5+I5+J5)/F5</f>
        <v>1</v>
      </c>
      <c r="L5" s="23">
        <f>G5/F5</f>
        <v>0</v>
      </c>
      <c r="M5" s="23">
        <v>0</v>
      </c>
      <c r="N5">
        <f t="shared" ref="N5:N16" si="0">F5-G5-H5-I5-J5</f>
        <v>0</v>
      </c>
      <c r="O5" s="11">
        <f t="shared" ref="O5:O16" si="1">K5+L5+M5</f>
        <v>1</v>
      </c>
    </row>
    <row r="6" spans="1:15" ht="15.75" x14ac:dyDescent="0.25">
      <c r="A6" s="25"/>
      <c r="B6" s="25"/>
      <c r="C6" s="25"/>
      <c r="D6" s="25"/>
      <c r="E6" s="22" t="s">
        <v>21</v>
      </c>
      <c r="F6" s="22">
        <v>17</v>
      </c>
      <c r="G6" s="22"/>
      <c r="H6" s="22">
        <v>12</v>
      </c>
      <c r="I6" s="22">
        <v>4</v>
      </c>
      <c r="J6" s="22">
        <v>1</v>
      </c>
      <c r="K6" s="23">
        <f>(I6+J6)/F6</f>
        <v>0.29411764705882354</v>
      </c>
      <c r="L6" s="23">
        <f>H6/F6</f>
        <v>0.70588235294117652</v>
      </c>
      <c r="M6" s="23">
        <f>G6/F6</f>
        <v>0</v>
      </c>
      <c r="N6">
        <f t="shared" si="0"/>
        <v>0</v>
      </c>
      <c r="O6" s="11">
        <f t="shared" si="1"/>
        <v>1</v>
      </c>
    </row>
    <row r="7" spans="1:15" ht="15.75" x14ac:dyDescent="0.25">
      <c r="A7" s="25"/>
      <c r="B7" s="25"/>
      <c r="C7" s="25"/>
      <c r="D7" s="25"/>
      <c r="E7" s="22" t="s">
        <v>22</v>
      </c>
      <c r="F7" s="22">
        <v>18</v>
      </c>
      <c r="G7" s="22"/>
      <c r="H7" s="22">
        <v>2</v>
      </c>
      <c r="I7" s="22">
        <v>13</v>
      </c>
      <c r="J7" s="22">
        <v>3</v>
      </c>
      <c r="K7" s="18">
        <f>J7/F7</f>
        <v>0.16666666666666666</v>
      </c>
      <c r="L7" s="23">
        <f>I7/F7</f>
        <v>0.72222222222222221</v>
      </c>
      <c r="M7" s="23">
        <f>(G7+H7)/F7</f>
        <v>0.1111111111111111</v>
      </c>
      <c r="N7">
        <f t="shared" si="0"/>
        <v>0</v>
      </c>
      <c r="O7" s="11">
        <f t="shared" si="1"/>
        <v>1</v>
      </c>
    </row>
    <row r="8" spans="1:15" ht="15.75" x14ac:dyDescent="0.25">
      <c r="A8" s="25"/>
      <c r="B8" s="25"/>
      <c r="C8" s="25"/>
      <c r="D8" s="25"/>
      <c r="E8" s="22" t="s">
        <v>23</v>
      </c>
      <c r="F8" s="22">
        <v>1</v>
      </c>
      <c r="G8" s="22"/>
      <c r="H8" s="22"/>
      <c r="I8" s="22"/>
      <c r="J8" s="22">
        <v>1</v>
      </c>
      <c r="K8" s="23">
        <v>0</v>
      </c>
      <c r="L8" s="23">
        <f>J8/F8</f>
        <v>1</v>
      </c>
      <c r="M8" s="23">
        <f>(G8+H8+I8)/F8</f>
        <v>0</v>
      </c>
      <c r="N8">
        <f t="shared" si="0"/>
        <v>0</v>
      </c>
      <c r="O8" s="11">
        <f t="shared" si="1"/>
        <v>1</v>
      </c>
    </row>
    <row r="9" spans="1:15" ht="15.75" x14ac:dyDescent="0.25">
      <c r="A9" s="25">
        <v>205014</v>
      </c>
      <c r="B9" s="25" t="s">
        <v>18</v>
      </c>
      <c r="C9" s="25" t="s">
        <v>24</v>
      </c>
      <c r="D9" s="25">
        <v>4</v>
      </c>
      <c r="E9" s="22" t="s">
        <v>20</v>
      </c>
      <c r="F9" s="22">
        <v>5</v>
      </c>
      <c r="G9" s="22"/>
      <c r="H9" s="22">
        <v>5</v>
      </c>
      <c r="I9" s="22"/>
      <c r="J9" s="22"/>
      <c r="K9" s="23">
        <f>(H9+I9+J9)/F9</f>
        <v>1</v>
      </c>
      <c r="L9" s="23">
        <f>G9/F9</f>
        <v>0</v>
      </c>
      <c r="M9" s="23">
        <v>0</v>
      </c>
      <c r="N9">
        <f t="shared" si="0"/>
        <v>0</v>
      </c>
      <c r="O9" s="11">
        <f t="shared" si="1"/>
        <v>1</v>
      </c>
    </row>
    <row r="10" spans="1:15" ht="15.75" x14ac:dyDescent="0.25">
      <c r="A10" s="25"/>
      <c r="B10" s="25"/>
      <c r="C10" s="25"/>
      <c r="D10" s="25"/>
      <c r="E10" s="22" t="s">
        <v>21</v>
      </c>
      <c r="F10" s="22">
        <v>14</v>
      </c>
      <c r="G10" s="22"/>
      <c r="H10" s="22">
        <v>8</v>
      </c>
      <c r="I10" s="22">
        <v>6</v>
      </c>
      <c r="J10" s="22"/>
      <c r="K10" s="23">
        <f>(I10+J10)/F10</f>
        <v>0.42857142857142855</v>
      </c>
      <c r="L10" s="23">
        <f>H10/F10</f>
        <v>0.5714285714285714</v>
      </c>
      <c r="M10" s="23">
        <f>G10/F10</f>
        <v>0</v>
      </c>
      <c r="N10">
        <f t="shared" si="0"/>
        <v>0</v>
      </c>
      <c r="O10" s="11">
        <f t="shared" si="1"/>
        <v>1</v>
      </c>
    </row>
    <row r="11" spans="1:15" ht="15.75" x14ac:dyDescent="0.25">
      <c r="A11" s="25"/>
      <c r="B11" s="25"/>
      <c r="C11" s="25"/>
      <c r="D11" s="25"/>
      <c r="E11" s="22" t="s">
        <v>22</v>
      </c>
      <c r="F11" s="22">
        <v>16</v>
      </c>
      <c r="G11" s="22"/>
      <c r="H11" s="22">
        <v>1</v>
      </c>
      <c r="I11" s="22">
        <v>14</v>
      </c>
      <c r="J11" s="22">
        <v>1</v>
      </c>
      <c r="K11" s="18">
        <f>J11/F11</f>
        <v>6.25E-2</v>
      </c>
      <c r="L11" s="23">
        <f>I11/F11</f>
        <v>0.875</v>
      </c>
      <c r="M11" s="23">
        <f>(G11+H11)/F11</f>
        <v>6.25E-2</v>
      </c>
      <c r="N11">
        <f t="shared" si="0"/>
        <v>0</v>
      </c>
      <c r="O11" s="11">
        <f t="shared" si="1"/>
        <v>1</v>
      </c>
    </row>
    <row r="12" spans="1:15" ht="15.75" x14ac:dyDescent="0.25">
      <c r="A12" s="25"/>
      <c r="B12" s="25"/>
      <c r="C12" s="25"/>
      <c r="D12" s="25"/>
      <c r="E12" s="22" t="s">
        <v>23</v>
      </c>
      <c r="F12" s="22">
        <v>5</v>
      </c>
      <c r="G12" s="22"/>
      <c r="H12" s="22"/>
      <c r="I12" s="22"/>
      <c r="J12" s="22">
        <v>5</v>
      </c>
      <c r="K12" s="23">
        <v>0</v>
      </c>
      <c r="L12" s="23">
        <f>J12/F12</f>
        <v>1</v>
      </c>
      <c r="M12" s="23">
        <f>(G12+H12+I12)/F12</f>
        <v>0</v>
      </c>
      <c r="N12">
        <f t="shared" si="0"/>
        <v>0</v>
      </c>
      <c r="O12" s="11">
        <f t="shared" si="1"/>
        <v>1</v>
      </c>
    </row>
    <row r="13" spans="1:15" ht="15.75" x14ac:dyDescent="0.25">
      <c r="A13" s="25">
        <v>205014</v>
      </c>
      <c r="B13" s="25" t="s">
        <v>18</v>
      </c>
      <c r="C13" s="25" t="s">
        <v>25</v>
      </c>
      <c r="D13" s="25">
        <v>4</v>
      </c>
      <c r="E13" s="22" t="s">
        <v>20</v>
      </c>
      <c r="F13" s="22"/>
      <c r="G13" s="22"/>
      <c r="H13" s="22"/>
      <c r="I13" s="22"/>
      <c r="J13" s="22"/>
      <c r="K13" s="23"/>
      <c r="L13" s="23"/>
      <c r="M13" s="23"/>
      <c r="N13">
        <f t="shared" si="0"/>
        <v>0</v>
      </c>
      <c r="O13" s="11">
        <f t="shared" si="1"/>
        <v>0</v>
      </c>
    </row>
    <row r="14" spans="1:15" ht="15.75" x14ac:dyDescent="0.25">
      <c r="A14" s="25"/>
      <c r="B14" s="25"/>
      <c r="C14" s="25"/>
      <c r="D14" s="25"/>
      <c r="E14" s="22" t="s">
        <v>21</v>
      </c>
      <c r="F14" s="22">
        <v>7</v>
      </c>
      <c r="G14" s="22"/>
      <c r="H14" s="22">
        <v>5</v>
      </c>
      <c r="I14" s="22">
        <v>2</v>
      </c>
      <c r="J14" s="22"/>
      <c r="K14" s="23">
        <f>(I14+J14)/F14</f>
        <v>0.2857142857142857</v>
      </c>
      <c r="L14" s="23">
        <f>H14/F14</f>
        <v>0.7142857142857143</v>
      </c>
      <c r="M14" s="23">
        <f>G14/F14</f>
        <v>0</v>
      </c>
      <c r="N14">
        <f t="shared" si="0"/>
        <v>0</v>
      </c>
      <c r="O14" s="11">
        <f t="shared" si="1"/>
        <v>1</v>
      </c>
    </row>
    <row r="15" spans="1:15" ht="15.75" x14ac:dyDescent="0.25">
      <c r="A15" s="25"/>
      <c r="B15" s="25"/>
      <c r="C15" s="25"/>
      <c r="D15" s="25"/>
      <c r="E15" s="22" t="s">
        <v>22</v>
      </c>
      <c r="F15" s="22">
        <v>11</v>
      </c>
      <c r="G15" s="22"/>
      <c r="H15" s="22"/>
      <c r="I15" s="22">
        <v>7</v>
      </c>
      <c r="J15" s="22">
        <v>4</v>
      </c>
      <c r="K15" s="18">
        <f>J15/F15</f>
        <v>0.36363636363636365</v>
      </c>
      <c r="L15" s="23">
        <f>I15/F15</f>
        <v>0.63636363636363635</v>
      </c>
      <c r="M15" s="23">
        <f>(G15+H15)/F15</f>
        <v>0</v>
      </c>
      <c r="N15">
        <f t="shared" si="0"/>
        <v>0</v>
      </c>
      <c r="O15" s="11">
        <f t="shared" si="1"/>
        <v>1</v>
      </c>
    </row>
    <row r="16" spans="1:15" ht="15.75" x14ac:dyDescent="0.25">
      <c r="A16" s="25"/>
      <c r="B16" s="25"/>
      <c r="C16" s="25"/>
      <c r="D16" s="25"/>
      <c r="E16" s="22" t="s">
        <v>23</v>
      </c>
      <c r="F16" s="22">
        <v>16</v>
      </c>
      <c r="G16" s="22"/>
      <c r="H16" s="22"/>
      <c r="I16" s="22">
        <v>5</v>
      </c>
      <c r="J16" s="22">
        <v>11</v>
      </c>
      <c r="K16" s="23">
        <v>0</v>
      </c>
      <c r="L16" s="23">
        <f>J16/F16</f>
        <v>0.6875</v>
      </c>
      <c r="M16" s="23">
        <f>(G16+H16+I16)/F16</f>
        <v>0.3125</v>
      </c>
      <c r="N16">
        <f t="shared" si="0"/>
        <v>0</v>
      </c>
      <c r="O16" s="11">
        <f t="shared" si="1"/>
        <v>1</v>
      </c>
    </row>
  </sheetData>
  <mergeCells count="21">
    <mergeCell ref="A1:M1"/>
    <mergeCell ref="A3:A4"/>
    <mergeCell ref="B3:B4"/>
    <mergeCell ref="C3:C4"/>
    <mergeCell ref="D3:D4"/>
    <mergeCell ref="E3:F4"/>
    <mergeCell ref="G3:J3"/>
    <mergeCell ref="K3:M3"/>
    <mergeCell ref="N3:O3"/>
    <mergeCell ref="A5:A8"/>
    <mergeCell ref="B5:B8"/>
    <mergeCell ref="C5:C8"/>
    <mergeCell ref="D5:D8"/>
    <mergeCell ref="A9:A12"/>
    <mergeCell ref="B9:B12"/>
    <mergeCell ref="C9:C12"/>
    <mergeCell ref="D9:D12"/>
    <mergeCell ref="A13:A16"/>
    <mergeCell ref="B13:B16"/>
    <mergeCell ref="C13:C16"/>
    <mergeCell ref="D13:D16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O18"/>
  <sheetViews>
    <sheetView workbookViewId="0">
      <selection activeCell="K15" sqref="K15:M15"/>
    </sheetView>
  </sheetViews>
  <sheetFormatPr defaultRowHeight="15" customHeight="1" x14ac:dyDescent="0.25"/>
  <cols>
    <col min="2" max="2" width="27.5703125" customWidth="1"/>
    <col min="3" max="3" width="18" customWidth="1"/>
    <col min="5" max="5" width="18.42578125" customWidth="1"/>
    <col min="11" max="13" width="11" customWidth="1"/>
  </cols>
  <sheetData>
    <row r="1" spans="1:15" ht="16.5" customHeight="1" x14ac:dyDescent="0.25">
      <c r="A1" s="29" t="s">
        <v>1</v>
      </c>
      <c r="B1" s="30" t="s">
        <v>2</v>
      </c>
      <c r="C1" s="29" t="s">
        <v>3</v>
      </c>
      <c r="D1" s="29" t="s">
        <v>4</v>
      </c>
      <c r="E1" s="30" t="s">
        <v>5</v>
      </c>
      <c r="F1" s="32"/>
      <c r="G1" s="30" t="s">
        <v>6</v>
      </c>
      <c r="H1" s="30"/>
      <c r="I1" s="30"/>
      <c r="J1" s="30"/>
      <c r="K1" s="30" t="s">
        <v>7</v>
      </c>
      <c r="L1" s="30"/>
      <c r="M1" s="30"/>
      <c r="N1" s="26" t="s">
        <v>8</v>
      </c>
      <c r="O1" s="27"/>
    </row>
    <row r="2" spans="1:15" ht="78.75" x14ac:dyDescent="0.25">
      <c r="A2" s="29"/>
      <c r="B2" s="30"/>
      <c r="C2" s="29"/>
      <c r="D2" s="29"/>
      <c r="E2" s="32"/>
      <c r="F2" s="32"/>
      <c r="G2" s="19" t="s">
        <v>9</v>
      </c>
      <c r="H2" s="19" t="s">
        <v>10</v>
      </c>
      <c r="I2" s="19" t="s">
        <v>11</v>
      </c>
      <c r="J2" s="19" t="s">
        <v>12</v>
      </c>
      <c r="K2" s="20" t="s">
        <v>13</v>
      </c>
      <c r="L2" s="20" t="s">
        <v>26</v>
      </c>
      <c r="M2" s="20" t="s">
        <v>15</v>
      </c>
      <c r="N2" s="14" t="s">
        <v>16</v>
      </c>
      <c r="O2" s="5" t="s">
        <v>17</v>
      </c>
    </row>
    <row r="3" spans="1:15" ht="15.75" x14ac:dyDescent="0.25">
      <c r="A3" s="25">
        <v>205014</v>
      </c>
      <c r="B3" s="25" t="s">
        <v>18</v>
      </c>
      <c r="C3" s="25" t="s">
        <v>19</v>
      </c>
      <c r="D3" s="25">
        <v>5</v>
      </c>
      <c r="E3" s="21" t="s">
        <v>20</v>
      </c>
      <c r="F3" s="22">
        <v>8</v>
      </c>
      <c r="G3" s="22"/>
      <c r="H3" s="22">
        <v>8</v>
      </c>
      <c r="I3" s="22"/>
      <c r="J3" s="22"/>
      <c r="K3" s="23">
        <f>(H3+I3+J3)/F3</f>
        <v>1</v>
      </c>
      <c r="L3" s="23">
        <f>G3/F3</f>
        <v>0</v>
      </c>
      <c r="M3" s="23">
        <v>0</v>
      </c>
      <c r="N3">
        <f t="shared" ref="N3:N18" si="0">F3-G3-H3-I3-J3</f>
        <v>0</v>
      </c>
      <c r="O3" s="11">
        <f t="shared" ref="O3:O18" si="1">K3+L3+M3</f>
        <v>1</v>
      </c>
    </row>
    <row r="4" spans="1:15" ht="15.75" x14ac:dyDescent="0.25">
      <c r="A4" s="25"/>
      <c r="B4" s="25"/>
      <c r="C4" s="25"/>
      <c r="D4" s="25"/>
      <c r="E4" s="21" t="s">
        <v>21</v>
      </c>
      <c r="F4" s="22">
        <v>13</v>
      </c>
      <c r="G4" s="22"/>
      <c r="H4" s="22">
        <v>9</v>
      </c>
      <c r="I4" s="22">
        <v>4</v>
      </c>
      <c r="J4" s="22"/>
      <c r="K4" s="23">
        <f>(I4+J4)/F4</f>
        <v>0.30769230769230771</v>
      </c>
      <c r="L4" s="23">
        <f>H4/F4</f>
        <v>0.69230769230769229</v>
      </c>
      <c r="M4" s="23">
        <f>G4/F4</f>
        <v>0</v>
      </c>
      <c r="N4" s="8">
        <f t="shared" si="0"/>
        <v>0</v>
      </c>
      <c r="O4" s="11">
        <f t="shared" si="1"/>
        <v>1</v>
      </c>
    </row>
    <row r="5" spans="1:15" ht="15.75" x14ac:dyDescent="0.25">
      <c r="A5" s="25"/>
      <c r="B5" s="25"/>
      <c r="C5" s="25"/>
      <c r="D5" s="25"/>
      <c r="E5" s="21" t="s">
        <v>22</v>
      </c>
      <c r="F5" s="22">
        <v>4</v>
      </c>
      <c r="G5" s="22"/>
      <c r="H5" s="22"/>
      <c r="I5" s="22">
        <v>4</v>
      </c>
      <c r="J5" s="22"/>
      <c r="K5" s="18">
        <f>J5/F5</f>
        <v>0</v>
      </c>
      <c r="L5" s="23">
        <f>I5/F5</f>
        <v>1</v>
      </c>
      <c r="M5" s="23">
        <f>(G5+H5)/F5</f>
        <v>0</v>
      </c>
      <c r="N5" s="8">
        <f t="shared" si="0"/>
        <v>0</v>
      </c>
      <c r="O5" s="11">
        <f t="shared" si="1"/>
        <v>1</v>
      </c>
    </row>
    <row r="6" spans="1:15" ht="15.75" x14ac:dyDescent="0.25">
      <c r="A6" s="25"/>
      <c r="B6" s="25"/>
      <c r="C6" s="25"/>
      <c r="D6" s="25"/>
      <c r="E6" s="21" t="s">
        <v>23</v>
      </c>
      <c r="F6" s="22"/>
      <c r="G6" s="22"/>
      <c r="H6" s="22"/>
      <c r="I6" s="22"/>
      <c r="J6" s="22"/>
      <c r="K6" s="23"/>
      <c r="L6" s="23"/>
      <c r="M6" s="23"/>
      <c r="N6" s="8">
        <f t="shared" si="0"/>
        <v>0</v>
      </c>
      <c r="O6" s="11">
        <f t="shared" si="1"/>
        <v>0</v>
      </c>
    </row>
    <row r="7" spans="1:15" ht="15.75" x14ac:dyDescent="0.25">
      <c r="A7" s="25">
        <v>205014</v>
      </c>
      <c r="B7" s="25" t="s">
        <v>18</v>
      </c>
      <c r="C7" s="25" t="s">
        <v>24</v>
      </c>
      <c r="D7" s="25">
        <v>5</v>
      </c>
      <c r="E7" s="21" t="s">
        <v>20</v>
      </c>
      <c r="F7" s="22">
        <v>5</v>
      </c>
      <c r="G7" s="22"/>
      <c r="H7" s="22">
        <v>5</v>
      </c>
      <c r="I7" s="22"/>
      <c r="J7" s="22"/>
      <c r="K7" s="23">
        <f>(H7+I7+J7)/F7</f>
        <v>1</v>
      </c>
      <c r="L7" s="23">
        <f>G7/F7</f>
        <v>0</v>
      </c>
      <c r="M7" s="23">
        <v>0</v>
      </c>
      <c r="N7" s="8">
        <f t="shared" si="0"/>
        <v>0</v>
      </c>
      <c r="O7" s="11">
        <f t="shared" si="1"/>
        <v>1</v>
      </c>
    </row>
    <row r="8" spans="1:15" ht="15.75" x14ac:dyDescent="0.25">
      <c r="A8" s="25"/>
      <c r="B8" s="25"/>
      <c r="C8" s="25"/>
      <c r="D8" s="25"/>
      <c r="E8" s="21" t="s">
        <v>21</v>
      </c>
      <c r="F8" s="22">
        <v>7</v>
      </c>
      <c r="G8" s="22"/>
      <c r="H8" s="22">
        <v>6</v>
      </c>
      <c r="I8" s="22">
        <v>1</v>
      </c>
      <c r="J8" s="22"/>
      <c r="K8" s="23">
        <f>(I8+J8)/F8</f>
        <v>0.14285714285714285</v>
      </c>
      <c r="L8" s="23">
        <f>H8/F8</f>
        <v>0.8571428571428571</v>
      </c>
      <c r="M8" s="23">
        <f>G8/F8</f>
        <v>0</v>
      </c>
      <c r="N8" s="8">
        <f t="shared" si="0"/>
        <v>0</v>
      </c>
      <c r="O8" s="11">
        <f t="shared" si="1"/>
        <v>1</v>
      </c>
    </row>
    <row r="9" spans="1:15" ht="15.75" x14ac:dyDescent="0.25">
      <c r="A9" s="25"/>
      <c r="B9" s="25"/>
      <c r="C9" s="25"/>
      <c r="D9" s="25"/>
      <c r="E9" s="21" t="s">
        <v>22</v>
      </c>
      <c r="F9" s="22">
        <v>10</v>
      </c>
      <c r="G9" s="22"/>
      <c r="H9" s="22">
        <v>1</v>
      </c>
      <c r="I9" s="22">
        <v>9</v>
      </c>
      <c r="J9" s="22"/>
      <c r="K9" s="18">
        <f>J9/F9</f>
        <v>0</v>
      </c>
      <c r="L9" s="23">
        <f>I9/F9</f>
        <v>0.9</v>
      </c>
      <c r="M9" s="23">
        <f>(G9+H9)/F9</f>
        <v>0.1</v>
      </c>
      <c r="N9" s="8">
        <f t="shared" si="0"/>
        <v>0</v>
      </c>
      <c r="O9" s="11">
        <f t="shared" si="1"/>
        <v>1</v>
      </c>
    </row>
    <row r="10" spans="1:15" ht="15.75" x14ac:dyDescent="0.25">
      <c r="A10" s="25"/>
      <c r="B10" s="25"/>
      <c r="C10" s="25"/>
      <c r="D10" s="25"/>
      <c r="E10" s="21" t="s">
        <v>23</v>
      </c>
      <c r="F10" s="22">
        <v>2</v>
      </c>
      <c r="G10" s="22"/>
      <c r="H10" s="22"/>
      <c r="I10" s="22">
        <v>1</v>
      </c>
      <c r="J10" s="22">
        <v>1</v>
      </c>
      <c r="K10" s="23">
        <v>0</v>
      </c>
      <c r="L10" s="23">
        <f>J10/F10</f>
        <v>0.5</v>
      </c>
      <c r="M10" s="23">
        <f>(G10+H10+I10)/F10</f>
        <v>0.5</v>
      </c>
      <c r="N10" s="8">
        <f t="shared" si="0"/>
        <v>0</v>
      </c>
      <c r="O10" s="11">
        <f t="shared" si="1"/>
        <v>1</v>
      </c>
    </row>
    <row r="11" spans="1:15" ht="15.75" x14ac:dyDescent="0.25">
      <c r="A11" s="25">
        <v>205014</v>
      </c>
      <c r="B11" s="25" t="s">
        <v>18</v>
      </c>
      <c r="C11" s="25" t="s">
        <v>27</v>
      </c>
      <c r="D11" s="25">
        <v>5</v>
      </c>
      <c r="E11" s="21" t="s">
        <v>20</v>
      </c>
      <c r="F11" s="22">
        <v>4</v>
      </c>
      <c r="G11" s="22"/>
      <c r="H11" s="22">
        <v>4</v>
      </c>
      <c r="I11" s="22"/>
      <c r="J11" s="22"/>
      <c r="K11" s="23">
        <f>(H11+I11+J11)/F11</f>
        <v>1</v>
      </c>
      <c r="L11" s="23">
        <f>G11/F11</f>
        <v>0</v>
      </c>
      <c r="M11" s="23">
        <v>0</v>
      </c>
      <c r="N11" s="8">
        <f t="shared" si="0"/>
        <v>0</v>
      </c>
      <c r="O11" s="11">
        <f t="shared" si="1"/>
        <v>1</v>
      </c>
    </row>
    <row r="12" spans="1:15" ht="15.75" x14ac:dyDescent="0.25">
      <c r="A12" s="25"/>
      <c r="B12" s="25"/>
      <c r="C12" s="25"/>
      <c r="D12" s="25"/>
      <c r="E12" s="21" t="s">
        <v>21</v>
      </c>
      <c r="F12" s="22">
        <v>16</v>
      </c>
      <c r="G12" s="22"/>
      <c r="H12" s="22">
        <v>12</v>
      </c>
      <c r="I12" s="22">
        <v>4</v>
      </c>
      <c r="J12" s="22"/>
      <c r="K12" s="23">
        <f>(I12+J12)/F12</f>
        <v>0.25</v>
      </c>
      <c r="L12" s="23">
        <f>H12/F12</f>
        <v>0.75</v>
      </c>
      <c r="M12" s="23">
        <f>G12/F12</f>
        <v>0</v>
      </c>
      <c r="N12" s="8">
        <f t="shared" si="0"/>
        <v>0</v>
      </c>
      <c r="O12" s="11">
        <f t="shared" si="1"/>
        <v>1</v>
      </c>
    </row>
    <row r="13" spans="1:15" ht="15.75" x14ac:dyDescent="0.25">
      <c r="A13" s="25"/>
      <c r="B13" s="25"/>
      <c r="C13" s="25"/>
      <c r="D13" s="25"/>
      <c r="E13" s="21" t="s">
        <v>22</v>
      </c>
      <c r="F13" s="22">
        <v>9</v>
      </c>
      <c r="G13" s="22"/>
      <c r="H13" s="22"/>
      <c r="I13" s="22">
        <v>9</v>
      </c>
      <c r="J13" s="22"/>
      <c r="K13" s="18">
        <f>J13/F13</f>
        <v>0</v>
      </c>
      <c r="L13" s="23">
        <f>I13/F13</f>
        <v>1</v>
      </c>
      <c r="M13" s="23">
        <f>(G13+H13)/F13</f>
        <v>0</v>
      </c>
      <c r="N13" s="8">
        <f t="shared" si="0"/>
        <v>0</v>
      </c>
      <c r="O13" s="11">
        <f t="shared" si="1"/>
        <v>1</v>
      </c>
    </row>
    <row r="14" spans="1:15" ht="15.75" x14ac:dyDescent="0.25">
      <c r="A14" s="25"/>
      <c r="B14" s="25"/>
      <c r="C14" s="25"/>
      <c r="D14" s="25"/>
      <c r="E14" s="21" t="s">
        <v>23</v>
      </c>
      <c r="F14" s="22">
        <v>2</v>
      </c>
      <c r="G14" s="22"/>
      <c r="H14" s="22"/>
      <c r="I14" s="22">
        <v>2</v>
      </c>
      <c r="J14" s="22"/>
      <c r="K14" s="23">
        <v>0</v>
      </c>
      <c r="L14" s="23">
        <f>J14/F14</f>
        <v>0</v>
      </c>
      <c r="M14" s="23">
        <f>(G14+H14+I14)/F14</f>
        <v>1</v>
      </c>
      <c r="N14" s="8">
        <f t="shared" si="0"/>
        <v>0</v>
      </c>
      <c r="O14" s="11">
        <f t="shared" si="1"/>
        <v>1</v>
      </c>
    </row>
    <row r="15" spans="1:15" ht="15.75" x14ac:dyDescent="0.25">
      <c r="A15" s="25">
        <v>205014</v>
      </c>
      <c r="B15" s="25" t="s">
        <v>18</v>
      </c>
      <c r="C15" s="25" t="s">
        <v>28</v>
      </c>
      <c r="D15" s="25">
        <v>5</v>
      </c>
      <c r="E15" s="21" t="s">
        <v>20</v>
      </c>
      <c r="F15" s="22"/>
      <c r="G15" s="22"/>
      <c r="H15" s="22"/>
      <c r="I15" s="22"/>
      <c r="J15" s="22"/>
      <c r="K15" s="23"/>
      <c r="L15" s="23"/>
      <c r="M15" s="23"/>
      <c r="N15" s="8">
        <f t="shared" si="0"/>
        <v>0</v>
      </c>
      <c r="O15" s="11">
        <f t="shared" si="1"/>
        <v>0</v>
      </c>
    </row>
    <row r="16" spans="1:15" ht="15.75" x14ac:dyDescent="0.25">
      <c r="A16" s="25"/>
      <c r="B16" s="25"/>
      <c r="C16" s="25"/>
      <c r="D16" s="25"/>
      <c r="E16" s="21" t="s">
        <v>21</v>
      </c>
      <c r="F16" s="22">
        <v>12</v>
      </c>
      <c r="G16" s="22"/>
      <c r="H16" s="22">
        <v>8</v>
      </c>
      <c r="I16" s="22">
        <v>4</v>
      </c>
      <c r="J16" s="22"/>
      <c r="K16" s="23">
        <f>(I16+J16)/F16</f>
        <v>0.33333333333333331</v>
      </c>
      <c r="L16" s="23">
        <f>H16/F16</f>
        <v>0.66666666666666663</v>
      </c>
      <c r="M16" s="23">
        <f>G16/F16</f>
        <v>0</v>
      </c>
      <c r="N16" s="8">
        <f t="shared" si="0"/>
        <v>0</v>
      </c>
      <c r="O16" s="11">
        <f t="shared" si="1"/>
        <v>1</v>
      </c>
    </row>
    <row r="17" spans="1:15" ht="15.75" x14ac:dyDescent="0.25">
      <c r="A17" s="25"/>
      <c r="B17" s="25"/>
      <c r="C17" s="25"/>
      <c r="D17" s="25"/>
      <c r="E17" s="21" t="s">
        <v>22</v>
      </c>
      <c r="F17" s="22">
        <v>10</v>
      </c>
      <c r="G17" s="22"/>
      <c r="H17" s="22">
        <v>1</v>
      </c>
      <c r="I17" s="22">
        <v>9</v>
      </c>
      <c r="J17" s="22"/>
      <c r="K17" s="18">
        <f>J17/F17</f>
        <v>0</v>
      </c>
      <c r="L17" s="23">
        <f>I17/F17</f>
        <v>0.9</v>
      </c>
      <c r="M17" s="23">
        <f>(G17+H17)/F17</f>
        <v>0.1</v>
      </c>
      <c r="N17" s="8">
        <f t="shared" si="0"/>
        <v>0</v>
      </c>
      <c r="O17" s="11">
        <f t="shared" si="1"/>
        <v>1</v>
      </c>
    </row>
    <row r="18" spans="1:15" ht="15.75" x14ac:dyDescent="0.25">
      <c r="A18" s="25"/>
      <c r="B18" s="25"/>
      <c r="C18" s="25"/>
      <c r="D18" s="25"/>
      <c r="E18" s="21" t="s">
        <v>23</v>
      </c>
      <c r="F18" s="22">
        <v>6</v>
      </c>
      <c r="G18" s="22"/>
      <c r="H18" s="22"/>
      <c r="I18" s="22">
        <v>4</v>
      </c>
      <c r="J18" s="22">
        <v>2</v>
      </c>
      <c r="K18" s="23">
        <v>0</v>
      </c>
      <c r="L18" s="23">
        <f>J18/F18</f>
        <v>0.33333333333333331</v>
      </c>
      <c r="M18" s="23">
        <f>(G18+H18+I18)/F18</f>
        <v>0.66666666666666663</v>
      </c>
      <c r="N18" s="8">
        <f t="shared" si="0"/>
        <v>0</v>
      </c>
      <c r="O18" s="11">
        <f t="shared" si="1"/>
        <v>1</v>
      </c>
    </row>
  </sheetData>
  <mergeCells count="24">
    <mergeCell ref="G1:J1"/>
    <mergeCell ref="K1:M1"/>
    <mergeCell ref="N1:O1"/>
    <mergeCell ref="A3:A6"/>
    <mergeCell ref="B3:B6"/>
    <mergeCell ref="C3:C6"/>
    <mergeCell ref="D3:D6"/>
    <mergeCell ref="A1:A2"/>
    <mergeCell ref="B1:B2"/>
    <mergeCell ref="C1:C2"/>
    <mergeCell ref="D1:D2"/>
    <mergeCell ref="E1:F2"/>
    <mergeCell ref="A15:A18"/>
    <mergeCell ref="B15:B18"/>
    <mergeCell ref="C15:C18"/>
    <mergeCell ref="D15:D18"/>
    <mergeCell ref="A7:A10"/>
    <mergeCell ref="B7:B10"/>
    <mergeCell ref="C7:C10"/>
    <mergeCell ref="D7:D10"/>
    <mergeCell ref="A11:A14"/>
    <mergeCell ref="B11:B14"/>
    <mergeCell ref="C11:C14"/>
    <mergeCell ref="D11:D14"/>
  </mergeCells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O26"/>
  <sheetViews>
    <sheetView workbookViewId="0">
      <selection activeCell="K18" sqref="K18"/>
    </sheetView>
  </sheetViews>
  <sheetFormatPr defaultRowHeight="15" customHeight="1" x14ac:dyDescent="0.25"/>
  <cols>
    <col min="2" max="2" width="27.5703125" customWidth="1"/>
    <col min="3" max="3" width="18" customWidth="1"/>
    <col min="5" max="5" width="17.140625" style="9" customWidth="1"/>
    <col min="11" max="13" width="11.85546875" customWidth="1"/>
  </cols>
  <sheetData>
    <row r="1" spans="1:15" ht="15.75" x14ac:dyDescent="0.25">
      <c r="A1" s="35" t="s">
        <v>1</v>
      </c>
      <c r="B1" s="34" t="s">
        <v>2</v>
      </c>
      <c r="C1" s="35" t="s">
        <v>3</v>
      </c>
      <c r="D1" s="35" t="s">
        <v>4</v>
      </c>
      <c r="E1" s="34" t="s">
        <v>5</v>
      </c>
      <c r="F1" s="34"/>
      <c r="G1" s="34" t="s">
        <v>6</v>
      </c>
      <c r="H1" s="34"/>
      <c r="I1" s="34"/>
      <c r="J1" s="34"/>
      <c r="K1" s="34" t="s">
        <v>7</v>
      </c>
      <c r="L1" s="34"/>
      <c r="M1" s="34"/>
      <c r="N1" s="26" t="s">
        <v>8</v>
      </c>
      <c r="O1" s="27"/>
    </row>
    <row r="2" spans="1:15" ht="78.75" x14ac:dyDescent="0.25">
      <c r="A2" s="35"/>
      <c r="B2" s="34"/>
      <c r="C2" s="35"/>
      <c r="D2" s="35"/>
      <c r="E2" s="34"/>
      <c r="F2" s="34"/>
      <c r="G2" s="15" t="s">
        <v>9</v>
      </c>
      <c r="H2" s="15" t="s">
        <v>10</v>
      </c>
      <c r="I2" s="15" t="s">
        <v>11</v>
      </c>
      <c r="J2" s="15" t="s">
        <v>12</v>
      </c>
      <c r="K2" s="16" t="s">
        <v>13</v>
      </c>
      <c r="L2" s="16" t="s">
        <v>26</v>
      </c>
      <c r="M2" s="16" t="s">
        <v>15</v>
      </c>
      <c r="N2" s="14" t="s">
        <v>16</v>
      </c>
      <c r="O2" s="5" t="s">
        <v>17</v>
      </c>
    </row>
    <row r="3" spans="1:15" ht="15.75" x14ac:dyDescent="0.25">
      <c r="A3" s="33">
        <v>205014</v>
      </c>
      <c r="B3" s="33" t="s">
        <v>18</v>
      </c>
      <c r="C3" s="33" t="s">
        <v>19</v>
      </c>
      <c r="D3" s="33">
        <v>6</v>
      </c>
      <c r="E3" s="17" t="s">
        <v>20</v>
      </c>
      <c r="F3" s="17">
        <v>5</v>
      </c>
      <c r="G3" s="17"/>
      <c r="H3" s="17">
        <v>5</v>
      </c>
      <c r="I3" s="17"/>
      <c r="J3" s="17"/>
      <c r="K3" s="23">
        <f>(H3+I3+J3)/F3</f>
        <v>1</v>
      </c>
      <c r="L3" s="23">
        <f>G3/F3</f>
        <v>0</v>
      </c>
      <c r="M3" s="23">
        <v>0</v>
      </c>
      <c r="N3">
        <f t="shared" ref="N3:N26" si="0">F3-G3-H3-I3-J3</f>
        <v>0</v>
      </c>
      <c r="O3" s="11">
        <f t="shared" ref="O3:O26" si="1">K3+L3+M3</f>
        <v>1</v>
      </c>
    </row>
    <row r="4" spans="1:15" ht="15.75" x14ac:dyDescent="0.25">
      <c r="A4" s="33"/>
      <c r="B4" s="33"/>
      <c r="C4" s="33"/>
      <c r="D4" s="33"/>
      <c r="E4" s="17" t="s">
        <v>21</v>
      </c>
      <c r="F4" s="17">
        <v>8</v>
      </c>
      <c r="G4" s="17"/>
      <c r="H4" s="17">
        <v>8</v>
      </c>
      <c r="I4" s="17"/>
      <c r="J4" s="17"/>
      <c r="K4" s="23">
        <f>(I4+J4)/F4</f>
        <v>0</v>
      </c>
      <c r="L4" s="23">
        <f>H4/F4</f>
        <v>1</v>
      </c>
      <c r="M4" s="23">
        <f>G4/F4</f>
        <v>0</v>
      </c>
      <c r="N4" s="8">
        <f t="shared" si="0"/>
        <v>0</v>
      </c>
      <c r="O4" s="11">
        <f t="shared" si="1"/>
        <v>1</v>
      </c>
    </row>
    <row r="5" spans="1:15" ht="15.75" x14ac:dyDescent="0.25">
      <c r="A5" s="33"/>
      <c r="B5" s="33"/>
      <c r="C5" s="33"/>
      <c r="D5" s="33"/>
      <c r="E5" s="17" t="s">
        <v>22</v>
      </c>
      <c r="F5" s="17">
        <v>3</v>
      </c>
      <c r="G5" s="17"/>
      <c r="H5" s="17"/>
      <c r="I5" s="17">
        <v>3</v>
      </c>
      <c r="J5" s="17"/>
      <c r="K5" s="18">
        <f>J5/F5</f>
        <v>0</v>
      </c>
      <c r="L5" s="23">
        <f>I5/F5</f>
        <v>1</v>
      </c>
      <c r="M5" s="23">
        <f>(G5+H5)/F5</f>
        <v>0</v>
      </c>
      <c r="N5" s="8">
        <f t="shared" si="0"/>
        <v>0</v>
      </c>
      <c r="O5" s="11">
        <f t="shared" si="1"/>
        <v>1</v>
      </c>
    </row>
    <row r="6" spans="1:15" ht="15.75" x14ac:dyDescent="0.25">
      <c r="A6" s="33"/>
      <c r="B6" s="33"/>
      <c r="C6" s="33"/>
      <c r="D6" s="33"/>
      <c r="E6" s="17" t="s">
        <v>23</v>
      </c>
      <c r="F6" s="17">
        <v>2</v>
      </c>
      <c r="G6" s="17"/>
      <c r="H6" s="17"/>
      <c r="I6" s="17">
        <v>2</v>
      </c>
      <c r="J6" s="17"/>
      <c r="K6" s="23">
        <v>0</v>
      </c>
      <c r="L6" s="23">
        <f>J6/F6</f>
        <v>0</v>
      </c>
      <c r="M6" s="23">
        <f>(G6+H6+I6)/F6</f>
        <v>1</v>
      </c>
      <c r="N6" s="8">
        <f t="shared" si="0"/>
        <v>0</v>
      </c>
      <c r="O6" s="11">
        <f t="shared" si="1"/>
        <v>1</v>
      </c>
    </row>
    <row r="7" spans="1:15" ht="15.75" x14ac:dyDescent="0.25">
      <c r="A7" s="33">
        <v>205014</v>
      </c>
      <c r="B7" s="33" t="s">
        <v>18</v>
      </c>
      <c r="C7" s="33" t="s">
        <v>24</v>
      </c>
      <c r="D7" s="33">
        <v>6</v>
      </c>
      <c r="E7" s="17" t="s">
        <v>20</v>
      </c>
      <c r="F7" s="17">
        <v>3</v>
      </c>
      <c r="G7" s="17"/>
      <c r="H7" s="17">
        <v>3</v>
      </c>
      <c r="I7" s="17"/>
      <c r="J7" s="17"/>
      <c r="K7" s="23">
        <f>(H7+I7+J7)/F7</f>
        <v>1</v>
      </c>
      <c r="L7" s="23">
        <f>G7/F7</f>
        <v>0</v>
      </c>
      <c r="M7" s="23">
        <v>0</v>
      </c>
      <c r="N7" s="8">
        <f t="shared" si="0"/>
        <v>0</v>
      </c>
      <c r="O7" s="11">
        <f t="shared" si="1"/>
        <v>1</v>
      </c>
    </row>
    <row r="8" spans="1:15" ht="15.75" x14ac:dyDescent="0.25">
      <c r="A8" s="33"/>
      <c r="B8" s="33"/>
      <c r="C8" s="33"/>
      <c r="D8" s="33"/>
      <c r="E8" s="17" t="s">
        <v>21</v>
      </c>
      <c r="F8" s="17">
        <v>12</v>
      </c>
      <c r="G8" s="17"/>
      <c r="H8" s="17">
        <v>11</v>
      </c>
      <c r="I8" s="17">
        <v>1</v>
      </c>
      <c r="J8" s="17"/>
      <c r="K8" s="23">
        <f>(I8+J8)/F8</f>
        <v>8.3333333333333329E-2</v>
      </c>
      <c r="L8" s="23">
        <f>H8/F8</f>
        <v>0.91666666666666663</v>
      </c>
      <c r="M8" s="23">
        <f>G8/F8</f>
        <v>0</v>
      </c>
      <c r="N8" s="8">
        <f t="shared" si="0"/>
        <v>0</v>
      </c>
      <c r="O8" s="11">
        <f t="shared" si="1"/>
        <v>1</v>
      </c>
    </row>
    <row r="9" spans="1:15" ht="15.75" x14ac:dyDescent="0.25">
      <c r="A9" s="33"/>
      <c r="B9" s="33"/>
      <c r="C9" s="33"/>
      <c r="D9" s="33"/>
      <c r="E9" s="17" t="s">
        <v>22</v>
      </c>
      <c r="F9" s="17">
        <v>3</v>
      </c>
      <c r="G9" s="17"/>
      <c r="H9" s="17">
        <v>3</v>
      </c>
      <c r="I9" s="17"/>
      <c r="J9" s="17"/>
      <c r="K9" s="18">
        <f>J9/F9</f>
        <v>0</v>
      </c>
      <c r="L9" s="23">
        <f>I9/F9</f>
        <v>0</v>
      </c>
      <c r="M9" s="23">
        <f>(G9+H9)/F9</f>
        <v>1</v>
      </c>
      <c r="N9" s="8">
        <f t="shared" si="0"/>
        <v>0</v>
      </c>
      <c r="O9" s="11">
        <f t="shared" si="1"/>
        <v>1</v>
      </c>
    </row>
    <row r="10" spans="1:15" ht="15.75" x14ac:dyDescent="0.25">
      <c r="A10" s="33"/>
      <c r="B10" s="33"/>
      <c r="C10" s="33"/>
      <c r="D10" s="33"/>
      <c r="E10" s="17" t="s">
        <v>23</v>
      </c>
      <c r="F10" s="17">
        <v>1</v>
      </c>
      <c r="G10" s="17"/>
      <c r="H10" s="17"/>
      <c r="I10" s="17">
        <v>1</v>
      </c>
      <c r="J10" s="17"/>
      <c r="K10" s="23">
        <v>0</v>
      </c>
      <c r="L10" s="23">
        <f>J10/F10</f>
        <v>0</v>
      </c>
      <c r="M10" s="23">
        <f>(G10+H10+I10)/F10</f>
        <v>1</v>
      </c>
      <c r="N10" s="8">
        <f t="shared" si="0"/>
        <v>0</v>
      </c>
      <c r="O10" s="11">
        <f t="shared" si="1"/>
        <v>1</v>
      </c>
    </row>
    <row r="11" spans="1:15" ht="15.75" x14ac:dyDescent="0.25">
      <c r="A11" s="33">
        <v>205014</v>
      </c>
      <c r="B11" s="33" t="s">
        <v>18</v>
      </c>
      <c r="C11" s="33" t="s">
        <v>27</v>
      </c>
      <c r="D11" s="33">
        <v>6</v>
      </c>
      <c r="E11" s="17" t="s">
        <v>20</v>
      </c>
      <c r="F11" s="17">
        <v>3</v>
      </c>
      <c r="G11" s="17"/>
      <c r="H11" s="17">
        <v>3</v>
      </c>
      <c r="I11" s="17"/>
      <c r="J11" s="17"/>
      <c r="K11" s="23">
        <f>(H11+I11+J11)/F11</f>
        <v>1</v>
      </c>
      <c r="L11" s="23">
        <f>G11/F11</f>
        <v>0</v>
      </c>
      <c r="M11" s="23">
        <v>0</v>
      </c>
      <c r="N11" s="8">
        <f t="shared" si="0"/>
        <v>0</v>
      </c>
      <c r="O11" s="11">
        <f t="shared" si="1"/>
        <v>1</v>
      </c>
    </row>
    <row r="12" spans="1:15" ht="15.75" x14ac:dyDescent="0.25">
      <c r="A12" s="33"/>
      <c r="B12" s="33"/>
      <c r="C12" s="33"/>
      <c r="D12" s="33"/>
      <c r="E12" s="17" t="s">
        <v>21</v>
      </c>
      <c r="F12" s="17">
        <v>14</v>
      </c>
      <c r="G12" s="17"/>
      <c r="H12" s="17">
        <v>11</v>
      </c>
      <c r="I12" s="17">
        <v>3</v>
      </c>
      <c r="J12" s="17"/>
      <c r="K12" s="23">
        <f>(I12+J12)/F12</f>
        <v>0.21428571428571427</v>
      </c>
      <c r="L12" s="23">
        <f>H12/F12</f>
        <v>0.7857142857142857</v>
      </c>
      <c r="M12" s="23">
        <f>G12/F12</f>
        <v>0</v>
      </c>
      <c r="N12" s="8">
        <f t="shared" si="0"/>
        <v>0</v>
      </c>
      <c r="O12" s="11">
        <f t="shared" si="1"/>
        <v>1</v>
      </c>
    </row>
    <row r="13" spans="1:15" ht="15.75" x14ac:dyDescent="0.25">
      <c r="A13" s="33"/>
      <c r="B13" s="33"/>
      <c r="C13" s="33"/>
      <c r="D13" s="33"/>
      <c r="E13" s="17" t="s">
        <v>22</v>
      </c>
      <c r="F13" s="17">
        <v>5</v>
      </c>
      <c r="G13" s="17"/>
      <c r="H13" s="17">
        <v>1</v>
      </c>
      <c r="I13" s="17">
        <v>4</v>
      </c>
      <c r="J13" s="17"/>
      <c r="K13" s="18">
        <f>J13/F13</f>
        <v>0</v>
      </c>
      <c r="L13" s="23">
        <f>I13/F13</f>
        <v>0.8</v>
      </c>
      <c r="M13" s="23">
        <f>(G13+H13)/F13</f>
        <v>0.2</v>
      </c>
      <c r="N13" s="8">
        <f t="shared" si="0"/>
        <v>0</v>
      </c>
      <c r="O13" s="11">
        <f t="shared" si="1"/>
        <v>1</v>
      </c>
    </row>
    <row r="14" spans="1:15" ht="15.75" x14ac:dyDescent="0.25">
      <c r="A14" s="33"/>
      <c r="B14" s="33"/>
      <c r="C14" s="33"/>
      <c r="D14" s="33"/>
      <c r="E14" s="17" t="s">
        <v>23</v>
      </c>
      <c r="F14" s="17"/>
      <c r="G14" s="17"/>
      <c r="H14" s="17"/>
      <c r="I14" s="17"/>
      <c r="J14" s="17"/>
      <c r="K14" s="23"/>
      <c r="L14" s="23"/>
      <c r="M14" s="23"/>
      <c r="N14" s="8">
        <f t="shared" si="0"/>
        <v>0</v>
      </c>
      <c r="O14" s="11">
        <f t="shared" si="1"/>
        <v>0</v>
      </c>
    </row>
    <row r="15" spans="1:15" ht="15.75" x14ac:dyDescent="0.25">
      <c r="A15" s="33">
        <v>205014</v>
      </c>
      <c r="B15" s="33" t="s">
        <v>18</v>
      </c>
      <c r="C15" s="33" t="s">
        <v>28</v>
      </c>
      <c r="D15" s="33">
        <v>6</v>
      </c>
      <c r="E15" s="17" t="s">
        <v>20</v>
      </c>
      <c r="F15" s="17"/>
      <c r="G15" s="17"/>
      <c r="H15" s="17"/>
      <c r="I15" s="17"/>
      <c r="J15" s="17"/>
      <c r="K15" s="12"/>
      <c r="L15" s="12"/>
      <c r="M15" s="12"/>
      <c r="N15" s="8">
        <f t="shared" si="0"/>
        <v>0</v>
      </c>
      <c r="O15" s="11">
        <f t="shared" si="1"/>
        <v>0</v>
      </c>
    </row>
    <row r="16" spans="1:15" ht="15.75" x14ac:dyDescent="0.25">
      <c r="A16" s="33"/>
      <c r="B16" s="33"/>
      <c r="C16" s="33"/>
      <c r="D16" s="33"/>
      <c r="E16" s="17" t="s">
        <v>21</v>
      </c>
      <c r="F16" s="17"/>
      <c r="G16" s="17"/>
      <c r="H16" s="17"/>
      <c r="I16" s="17"/>
      <c r="J16" s="17"/>
      <c r="K16" s="12"/>
      <c r="L16" s="12"/>
      <c r="M16" s="12"/>
      <c r="N16" s="8">
        <f t="shared" si="0"/>
        <v>0</v>
      </c>
      <c r="O16" s="11">
        <f t="shared" si="1"/>
        <v>0</v>
      </c>
    </row>
    <row r="17" spans="1:15" ht="15.75" x14ac:dyDescent="0.25">
      <c r="A17" s="33"/>
      <c r="B17" s="33"/>
      <c r="C17" s="33"/>
      <c r="D17" s="33"/>
      <c r="E17" s="17" t="s">
        <v>22</v>
      </c>
      <c r="F17" s="17"/>
      <c r="G17" s="17"/>
      <c r="H17" s="17"/>
      <c r="I17" s="17"/>
      <c r="J17" s="17"/>
      <c r="K17" s="12"/>
      <c r="L17" s="12"/>
      <c r="M17" s="12"/>
      <c r="N17" s="8">
        <f t="shared" si="0"/>
        <v>0</v>
      </c>
      <c r="O17" s="11">
        <f t="shared" si="1"/>
        <v>0</v>
      </c>
    </row>
    <row r="18" spans="1:15" ht="15.75" x14ac:dyDescent="0.25">
      <c r="A18" s="33"/>
      <c r="B18" s="33"/>
      <c r="C18" s="33"/>
      <c r="D18" s="33"/>
      <c r="E18" s="17" t="s">
        <v>23</v>
      </c>
      <c r="F18" s="17"/>
      <c r="G18" s="17"/>
      <c r="H18" s="17"/>
      <c r="I18" s="17"/>
      <c r="J18" s="17"/>
      <c r="K18" s="12"/>
      <c r="L18" s="12"/>
      <c r="M18" s="12"/>
      <c r="N18" s="8">
        <f t="shared" si="0"/>
        <v>0</v>
      </c>
      <c r="O18" s="11">
        <f t="shared" si="1"/>
        <v>0</v>
      </c>
    </row>
    <row r="19" spans="1:15" ht="15.75" x14ac:dyDescent="0.25">
      <c r="A19" s="33">
        <v>205014</v>
      </c>
      <c r="B19" s="33" t="s">
        <v>18</v>
      </c>
      <c r="C19" s="33" t="s">
        <v>29</v>
      </c>
      <c r="D19" s="33">
        <v>6</v>
      </c>
      <c r="E19" s="17" t="s">
        <v>20</v>
      </c>
      <c r="F19" s="17"/>
      <c r="G19" s="17"/>
      <c r="H19" s="17"/>
      <c r="I19" s="17"/>
      <c r="J19" s="17"/>
      <c r="K19" s="12"/>
      <c r="L19" s="12"/>
      <c r="M19" s="12"/>
      <c r="N19" s="8">
        <f t="shared" si="0"/>
        <v>0</v>
      </c>
      <c r="O19" s="11">
        <f t="shared" si="1"/>
        <v>0</v>
      </c>
    </row>
    <row r="20" spans="1:15" ht="15.75" x14ac:dyDescent="0.25">
      <c r="A20" s="33"/>
      <c r="B20" s="33"/>
      <c r="C20" s="33"/>
      <c r="D20" s="33"/>
      <c r="E20" s="17" t="s">
        <v>21</v>
      </c>
      <c r="F20" s="17"/>
      <c r="G20" s="17"/>
      <c r="H20" s="17"/>
      <c r="I20" s="17"/>
      <c r="J20" s="17"/>
      <c r="K20" s="12"/>
      <c r="L20" s="12"/>
      <c r="M20" s="12"/>
      <c r="N20" s="8">
        <f t="shared" si="0"/>
        <v>0</v>
      </c>
      <c r="O20" s="11">
        <f t="shared" si="1"/>
        <v>0</v>
      </c>
    </row>
    <row r="21" spans="1:15" ht="15.75" x14ac:dyDescent="0.25">
      <c r="A21" s="33"/>
      <c r="B21" s="33"/>
      <c r="C21" s="33"/>
      <c r="D21" s="33"/>
      <c r="E21" s="17" t="s">
        <v>22</v>
      </c>
      <c r="F21" s="17"/>
      <c r="G21" s="17"/>
      <c r="H21" s="17"/>
      <c r="I21" s="17"/>
      <c r="J21" s="17"/>
      <c r="K21" s="12"/>
      <c r="L21" s="12"/>
      <c r="M21" s="12"/>
      <c r="N21" s="8">
        <f t="shared" si="0"/>
        <v>0</v>
      </c>
      <c r="O21" s="11">
        <f t="shared" si="1"/>
        <v>0</v>
      </c>
    </row>
    <row r="22" spans="1:15" ht="15.75" x14ac:dyDescent="0.25">
      <c r="A22" s="33"/>
      <c r="B22" s="33"/>
      <c r="C22" s="33"/>
      <c r="D22" s="33"/>
      <c r="E22" s="17" t="s">
        <v>23</v>
      </c>
      <c r="F22" s="17"/>
      <c r="G22" s="17"/>
      <c r="H22" s="17"/>
      <c r="I22" s="17"/>
      <c r="J22" s="17"/>
      <c r="K22" s="12"/>
      <c r="L22" s="12"/>
      <c r="M22" s="12"/>
      <c r="N22" s="8">
        <f t="shared" si="0"/>
        <v>0</v>
      </c>
      <c r="O22" s="11">
        <f t="shared" si="1"/>
        <v>0</v>
      </c>
    </row>
    <row r="23" spans="1:15" ht="15.75" x14ac:dyDescent="0.25">
      <c r="A23" s="33">
        <v>205014</v>
      </c>
      <c r="B23" s="33" t="s">
        <v>18</v>
      </c>
      <c r="C23" s="33" t="s">
        <v>30</v>
      </c>
      <c r="D23" s="33">
        <v>6</v>
      </c>
      <c r="E23" s="17" t="s">
        <v>20</v>
      </c>
      <c r="F23" s="17"/>
      <c r="G23" s="17"/>
      <c r="H23" s="17"/>
      <c r="I23" s="17"/>
      <c r="J23" s="17"/>
      <c r="K23" s="23"/>
      <c r="L23" s="23"/>
      <c r="M23" s="23"/>
      <c r="N23" s="8">
        <f t="shared" si="0"/>
        <v>0</v>
      </c>
      <c r="O23" s="11">
        <f t="shared" si="1"/>
        <v>0</v>
      </c>
    </row>
    <row r="24" spans="1:15" ht="15.75" x14ac:dyDescent="0.25">
      <c r="A24" s="33"/>
      <c r="B24" s="33"/>
      <c r="C24" s="33"/>
      <c r="D24" s="33"/>
      <c r="E24" s="17" t="s">
        <v>21</v>
      </c>
      <c r="F24" s="17">
        <v>10</v>
      </c>
      <c r="G24" s="17"/>
      <c r="H24" s="17">
        <v>7</v>
      </c>
      <c r="I24" s="17">
        <v>3</v>
      </c>
      <c r="J24" s="17"/>
      <c r="K24" s="23">
        <f>(I24+J24)/F24</f>
        <v>0.3</v>
      </c>
      <c r="L24" s="23">
        <f>H24/F24</f>
        <v>0.7</v>
      </c>
      <c r="M24" s="23">
        <f>G24/F24</f>
        <v>0</v>
      </c>
      <c r="N24" s="8">
        <f t="shared" si="0"/>
        <v>0</v>
      </c>
      <c r="O24" s="11">
        <f t="shared" si="1"/>
        <v>1</v>
      </c>
    </row>
    <row r="25" spans="1:15" ht="15.75" x14ac:dyDescent="0.25">
      <c r="A25" s="33"/>
      <c r="B25" s="33"/>
      <c r="C25" s="33"/>
      <c r="D25" s="33"/>
      <c r="E25" s="17" t="s">
        <v>22</v>
      </c>
      <c r="F25" s="17">
        <v>8</v>
      </c>
      <c r="G25" s="17"/>
      <c r="H25" s="17">
        <v>1</v>
      </c>
      <c r="I25" s="17">
        <v>7</v>
      </c>
      <c r="J25" s="17"/>
      <c r="K25" s="18">
        <f>J25/F25</f>
        <v>0</v>
      </c>
      <c r="L25" s="23">
        <f>I25/F25</f>
        <v>0.875</v>
      </c>
      <c r="M25" s="23">
        <f>(G25+H25)/F25</f>
        <v>0.125</v>
      </c>
      <c r="N25" s="8">
        <f t="shared" si="0"/>
        <v>0</v>
      </c>
      <c r="O25" s="11">
        <f t="shared" si="1"/>
        <v>1</v>
      </c>
    </row>
    <row r="26" spans="1:15" ht="15.75" x14ac:dyDescent="0.25">
      <c r="A26" s="33"/>
      <c r="B26" s="33"/>
      <c r="C26" s="33"/>
      <c r="D26" s="33"/>
      <c r="E26" s="17" t="s">
        <v>23</v>
      </c>
      <c r="F26" s="17">
        <v>3</v>
      </c>
      <c r="G26" s="17"/>
      <c r="H26" s="17"/>
      <c r="I26" s="17">
        <v>2</v>
      </c>
      <c r="J26" s="17">
        <v>1</v>
      </c>
      <c r="K26" s="23">
        <v>0</v>
      </c>
      <c r="L26" s="23">
        <f>J26/F26</f>
        <v>0.33333333333333331</v>
      </c>
      <c r="M26" s="23">
        <f>(G26+H26+I26)/F26</f>
        <v>0.66666666666666663</v>
      </c>
      <c r="N26" s="8">
        <f t="shared" si="0"/>
        <v>0</v>
      </c>
      <c r="O26" s="11">
        <f t="shared" si="1"/>
        <v>1</v>
      </c>
    </row>
  </sheetData>
  <mergeCells count="32">
    <mergeCell ref="G1:J1"/>
    <mergeCell ref="K1:M1"/>
    <mergeCell ref="N1:O1"/>
    <mergeCell ref="A3:A6"/>
    <mergeCell ref="B3:B6"/>
    <mergeCell ref="C3:C6"/>
    <mergeCell ref="D3:D6"/>
    <mergeCell ref="A1:A2"/>
    <mergeCell ref="B1:B2"/>
    <mergeCell ref="C1:C2"/>
    <mergeCell ref="D1:D2"/>
    <mergeCell ref="E1:F2"/>
    <mergeCell ref="A7:A10"/>
    <mergeCell ref="B7:B10"/>
    <mergeCell ref="C7:C10"/>
    <mergeCell ref="D7:D10"/>
    <mergeCell ref="A11:A14"/>
    <mergeCell ref="B11:B14"/>
    <mergeCell ref="C11:C14"/>
    <mergeCell ref="D11:D14"/>
    <mergeCell ref="A23:A26"/>
    <mergeCell ref="B23:B26"/>
    <mergeCell ref="C23:C26"/>
    <mergeCell ref="D23:D26"/>
    <mergeCell ref="A15:A18"/>
    <mergeCell ref="B15:B18"/>
    <mergeCell ref="C15:C18"/>
    <mergeCell ref="D15:D18"/>
    <mergeCell ref="A19:A22"/>
    <mergeCell ref="B19:B22"/>
    <mergeCell ref="C19:C22"/>
    <mergeCell ref="D19:D22"/>
  </mergeCells>
  <pageMargins left="0.7" right="0.7" top="0.75" bottom="0.75" header="0.3" footer="0.3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O31"/>
  <sheetViews>
    <sheetView workbookViewId="0">
      <selection activeCell="K10" sqref="K10:M11"/>
    </sheetView>
  </sheetViews>
  <sheetFormatPr defaultRowHeight="15" customHeight="1" x14ac:dyDescent="0.25"/>
  <cols>
    <col min="2" max="2" width="27.5703125" customWidth="1"/>
    <col min="3" max="3" width="18" customWidth="1"/>
    <col min="5" max="5" width="17.7109375" style="10" customWidth="1"/>
    <col min="11" max="13" width="11.5703125" customWidth="1"/>
  </cols>
  <sheetData>
    <row r="1" spans="1:15" ht="15.75" x14ac:dyDescent="0.25">
      <c r="A1" s="35" t="s">
        <v>1</v>
      </c>
      <c r="B1" s="34" t="s">
        <v>2</v>
      </c>
      <c r="C1" s="35" t="s">
        <v>3</v>
      </c>
      <c r="D1" s="35" t="s">
        <v>4</v>
      </c>
      <c r="E1" s="34" t="s">
        <v>5</v>
      </c>
      <c r="F1" s="34"/>
      <c r="G1" s="34" t="s">
        <v>6</v>
      </c>
      <c r="H1" s="34"/>
      <c r="I1" s="34"/>
      <c r="J1" s="34"/>
      <c r="K1" s="34" t="s">
        <v>7</v>
      </c>
      <c r="L1" s="34"/>
      <c r="M1" s="34"/>
      <c r="N1" s="26" t="s">
        <v>8</v>
      </c>
      <c r="O1" s="27"/>
    </row>
    <row r="2" spans="1:15" ht="78.75" x14ac:dyDescent="0.25">
      <c r="A2" s="35"/>
      <c r="B2" s="34"/>
      <c r="C2" s="35"/>
      <c r="D2" s="35"/>
      <c r="E2" s="34"/>
      <c r="F2" s="34"/>
      <c r="G2" s="15" t="s">
        <v>9</v>
      </c>
      <c r="H2" s="15" t="s">
        <v>10</v>
      </c>
      <c r="I2" s="15" t="s">
        <v>11</v>
      </c>
      <c r="J2" s="15" t="s">
        <v>12</v>
      </c>
      <c r="K2" s="16" t="s">
        <v>13</v>
      </c>
      <c r="L2" s="16" t="s">
        <v>26</v>
      </c>
      <c r="M2" s="16" t="s">
        <v>15</v>
      </c>
      <c r="N2" s="14" t="s">
        <v>16</v>
      </c>
      <c r="O2" s="5" t="s">
        <v>17</v>
      </c>
    </row>
    <row r="3" spans="1:15" ht="15.75" x14ac:dyDescent="0.25">
      <c r="A3" s="33">
        <v>205014</v>
      </c>
      <c r="B3" s="25" t="s">
        <v>18</v>
      </c>
      <c r="C3" s="36" t="s">
        <v>19</v>
      </c>
      <c r="D3" s="33">
        <v>7</v>
      </c>
      <c r="E3" s="17" t="s">
        <v>20</v>
      </c>
      <c r="F3" s="17">
        <v>5</v>
      </c>
      <c r="G3" s="17"/>
      <c r="H3" s="17">
        <v>4</v>
      </c>
      <c r="I3" s="17">
        <v>1</v>
      </c>
      <c r="J3" s="17"/>
      <c r="K3" s="23">
        <f>(H3+I3+J3)/F3</f>
        <v>1</v>
      </c>
      <c r="L3" s="23">
        <f>G3/F3</f>
        <v>0</v>
      </c>
      <c r="M3" s="23">
        <v>0</v>
      </c>
      <c r="N3">
        <f t="shared" ref="N3:N30" si="0">F3-G3-H3-I3-J3</f>
        <v>0</v>
      </c>
      <c r="O3" s="11">
        <f t="shared" ref="O3:O30" si="1">K3+L3+M3</f>
        <v>1</v>
      </c>
    </row>
    <row r="4" spans="1:15" ht="15.75" x14ac:dyDescent="0.25">
      <c r="A4" s="33"/>
      <c r="B4" s="33"/>
      <c r="C4" s="36"/>
      <c r="D4" s="33"/>
      <c r="E4" s="17" t="s">
        <v>21</v>
      </c>
      <c r="F4" s="17">
        <v>8</v>
      </c>
      <c r="G4" s="17"/>
      <c r="H4" s="17">
        <v>7</v>
      </c>
      <c r="I4" s="17">
        <v>1</v>
      </c>
      <c r="J4" s="17"/>
      <c r="K4" s="23">
        <f>(I4+J4)/F4</f>
        <v>0.125</v>
      </c>
      <c r="L4" s="23">
        <f>H4/F4</f>
        <v>0.875</v>
      </c>
      <c r="M4" s="23">
        <f>G4/F4</f>
        <v>0</v>
      </c>
      <c r="N4" s="8">
        <f t="shared" si="0"/>
        <v>0</v>
      </c>
      <c r="O4" s="11">
        <f t="shared" si="1"/>
        <v>1</v>
      </c>
    </row>
    <row r="5" spans="1:15" ht="15.75" x14ac:dyDescent="0.25">
      <c r="A5" s="33"/>
      <c r="B5" s="33"/>
      <c r="C5" s="36"/>
      <c r="D5" s="33"/>
      <c r="E5" s="17" t="s">
        <v>22</v>
      </c>
      <c r="F5" s="17">
        <v>8</v>
      </c>
      <c r="G5" s="17"/>
      <c r="H5" s="17">
        <v>1</v>
      </c>
      <c r="I5" s="17">
        <v>6</v>
      </c>
      <c r="J5" s="17">
        <v>1</v>
      </c>
      <c r="K5" s="18">
        <f>J5/F5</f>
        <v>0.125</v>
      </c>
      <c r="L5" s="23">
        <f>I5/F5</f>
        <v>0.75</v>
      </c>
      <c r="M5" s="23">
        <f>(G5+H5)/F5</f>
        <v>0.125</v>
      </c>
      <c r="N5" s="8">
        <f t="shared" si="0"/>
        <v>0</v>
      </c>
      <c r="O5" s="11">
        <f t="shared" si="1"/>
        <v>1</v>
      </c>
    </row>
    <row r="6" spans="1:15" ht="15.75" x14ac:dyDescent="0.25">
      <c r="A6" s="33"/>
      <c r="B6" s="33"/>
      <c r="C6" s="36"/>
      <c r="D6" s="33"/>
      <c r="E6" s="17" t="s">
        <v>23</v>
      </c>
      <c r="F6" s="17"/>
      <c r="G6" s="17"/>
      <c r="H6" s="17"/>
      <c r="I6" s="17"/>
      <c r="J6" s="17"/>
      <c r="K6" s="23"/>
      <c r="L6" s="23"/>
      <c r="M6" s="23"/>
      <c r="N6" s="8">
        <f t="shared" si="0"/>
        <v>0</v>
      </c>
      <c r="O6" s="11">
        <f t="shared" si="1"/>
        <v>0</v>
      </c>
    </row>
    <row r="7" spans="1:15" ht="15.75" x14ac:dyDescent="0.25">
      <c r="A7" s="33">
        <v>205014</v>
      </c>
      <c r="B7" s="25" t="s">
        <v>18</v>
      </c>
      <c r="C7" s="36" t="s">
        <v>24</v>
      </c>
      <c r="D7" s="33">
        <v>7</v>
      </c>
      <c r="E7" s="17" t="s">
        <v>20</v>
      </c>
      <c r="F7" s="17">
        <v>3</v>
      </c>
      <c r="G7" s="17"/>
      <c r="H7" s="17">
        <v>3</v>
      </c>
      <c r="I7" s="17"/>
      <c r="J7" s="17"/>
      <c r="K7" s="23">
        <f>(H7+I7+J7)/F7</f>
        <v>1</v>
      </c>
      <c r="L7" s="23">
        <f>G7/F7</f>
        <v>0</v>
      </c>
      <c r="M7" s="23">
        <v>0</v>
      </c>
      <c r="N7" s="8">
        <f t="shared" si="0"/>
        <v>0</v>
      </c>
      <c r="O7" s="11">
        <f t="shared" si="1"/>
        <v>1</v>
      </c>
    </row>
    <row r="8" spans="1:15" ht="15.75" x14ac:dyDescent="0.25">
      <c r="A8" s="33"/>
      <c r="B8" s="33"/>
      <c r="C8" s="36"/>
      <c r="D8" s="33"/>
      <c r="E8" s="17" t="s">
        <v>21</v>
      </c>
      <c r="F8" s="17">
        <v>12</v>
      </c>
      <c r="G8" s="17"/>
      <c r="H8" s="17">
        <v>11</v>
      </c>
      <c r="I8" s="17">
        <v>1</v>
      </c>
      <c r="J8" s="17"/>
      <c r="K8" s="23">
        <f>(I8+J8)/F8</f>
        <v>8.3333333333333329E-2</v>
      </c>
      <c r="L8" s="23">
        <f>H8/F8</f>
        <v>0.91666666666666663</v>
      </c>
      <c r="M8" s="23">
        <f>G8/F8</f>
        <v>0</v>
      </c>
      <c r="N8" s="8">
        <f t="shared" si="0"/>
        <v>0</v>
      </c>
      <c r="O8" s="11">
        <f t="shared" si="1"/>
        <v>1</v>
      </c>
    </row>
    <row r="9" spans="1:15" ht="15.75" x14ac:dyDescent="0.25">
      <c r="A9" s="33"/>
      <c r="B9" s="33"/>
      <c r="C9" s="36"/>
      <c r="D9" s="33"/>
      <c r="E9" s="17" t="s">
        <v>22</v>
      </c>
      <c r="F9" s="17">
        <v>4</v>
      </c>
      <c r="G9" s="17"/>
      <c r="H9" s="17"/>
      <c r="I9" s="17">
        <v>4</v>
      </c>
      <c r="J9" s="17"/>
      <c r="K9" s="18">
        <f>J9/F9</f>
        <v>0</v>
      </c>
      <c r="L9" s="23">
        <f>I9/F9</f>
        <v>1</v>
      </c>
      <c r="M9" s="23">
        <f>(G9+H9)/F9</f>
        <v>0</v>
      </c>
      <c r="N9" s="8">
        <f t="shared" si="0"/>
        <v>0</v>
      </c>
      <c r="O9" s="11">
        <f t="shared" si="1"/>
        <v>1</v>
      </c>
    </row>
    <row r="10" spans="1:15" ht="15.75" x14ac:dyDescent="0.25">
      <c r="A10" s="33"/>
      <c r="B10" s="33"/>
      <c r="C10" s="36"/>
      <c r="D10" s="33"/>
      <c r="E10" s="17" t="s">
        <v>23</v>
      </c>
      <c r="F10" s="17"/>
      <c r="G10" s="17"/>
      <c r="H10" s="17"/>
      <c r="I10" s="17"/>
      <c r="J10" s="17"/>
      <c r="K10" s="23"/>
      <c r="L10" s="23"/>
      <c r="M10" s="23"/>
      <c r="N10" s="8">
        <f t="shared" si="0"/>
        <v>0</v>
      </c>
      <c r="O10" s="11">
        <f t="shared" si="1"/>
        <v>0</v>
      </c>
    </row>
    <row r="11" spans="1:15" ht="15.75" x14ac:dyDescent="0.25">
      <c r="A11" s="33">
        <v>205014</v>
      </c>
      <c r="B11" s="25" t="s">
        <v>18</v>
      </c>
      <c r="C11" s="36" t="s">
        <v>27</v>
      </c>
      <c r="D11" s="33">
        <v>7</v>
      </c>
      <c r="E11" s="17" t="s">
        <v>20</v>
      </c>
      <c r="F11" s="17"/>
      <c r="G11" s="17"/>
      <c r="H11" s="17"/>
      <c r="I11" s="17"/>
      <c r="J11" s="17"/>
      <c r="K11" s="24"/>
      <c r="L11" s="24"/>
      <c r="M11" s="24"/>
      <c r="N11" s="8">
        <f t="shared" si="0"/>
        <v>0</v>
      </c>
      <c r="O11" s="11">
        <f t="shared" si="1"/>
        <v>0</v>
      </c>
    </row>
    <row r="12" spans="1:15" ht="15.75" x14ac:dyDescent="0.25">
      <c r="A12" s="33"/>
      <c r="B12" s="33"/>
      <c r="C12" s="36"/>
      <c r="D12" s="33"/>
      <c r="E12" s="17" t="s">
        <v>21</v>
      </c>
      <c r="F12" s="17"/>
      <c r="G12" s="17"/>
      <c r="H12" s="17"/>
      <c r="I12" s="17"/>
      <c r="J12" s="17"/>
      <c r="K12" s="24"/>
      <c r="L12" s="24"/>
      <c r="M12" s="24"/>
      <c r="N12" s="8">
        <f t="shared" si="0"/>
        <v>0</v>
      </c>
      <c r="O12" s="11">
        <f t="shared" si="1"/>
        <v>0</v>
      </c>
    </row>
    <row r="13" spans="1:15" ht="15.75" x14ac:dyDescent="0.25">
      <c r="A13" s="33"/>
      <c r="B13" s="33"/>
      <c r="C13" s="36"/>
      <c r="D13" s="33"/>
      <c r="E13" s="17" t="s">
        <v>22</v>
      </c>
      <c r="F13" s="17"/>
      <c r="G13" s="17"/>
      <c r="H13" s="17"/>
      <c r="I13" s="17"/>
      <c r="J13" s="17"/>
      <c r="K13" s="24"/>
      <c r="L13" s="24"/>
      <c r="M13" s="24"/>
      <c r="N13" s="8">
        <f t="shared" si="0"/>
        <v>0</v>
      </c>
      <c r="O13" s="11">
        <f t="shared" si="1"/>
        <v>0</v>
      </c>
    </row>
    <row r="14" spans="1:15" ht="15.75" x14ac:dyDescent="0.25">
      <c r="A14" s="33"/>
      <c r="B14" s="33"/>
      <c r="C14" s="36"/>
      <c r="D14" s="33"/>
      <c r="E14" s="17" t="s">
        <v>23</v>
      </c>
      <c r="F14" s="17"/>
      <c r="G14" s="17"/>
      <c r="H14" s="17"/>
      <c r="I14" s="17"/>
      <c r="J14" s="17"/>
      <c r="K14" s="24"/>
      <c r="L14" s="24"/>
      <c r="M14" s="24"/>
      <c r="N14" s="8">
        <f t="shared" si="0"/>
        <v>0</v>
      </c>
      <c r="O14" s="11">
        <f t="shared" si="1"/>
        <v>0</v>
      </c>
    </row>
    <row r="15" spans="1:15" ht="15.75" x14ac:dyDescent="0.25">
      <c r="A15" s="33">
        <v>205014</v>
      </c>
      <c r="B15" s="25" t="s">
        <v>18</v>
      </c>
      <c r="C15" s="36" t="s">
        <v>28</v>
      </c>
      <c r="D15" s="33">
        <v>7</v>
      </c>
      <c r="E15" s="17" t="s">
        <v>20</v>
      </c>
      <c r="F15" s="17"/>
      <c r="G15" s="17"/>
      <c r="H15" s="17"/>
      <c r="I15" s="17"/>
      <c r="J15" s="17"/>
      <c r="K15" s="24"/>
      <c r="L15" s="24"/>
      <c r="M15" s="24"/>
      <c r="N15" s="8">
        <f t="shared" si="0"/>
        <v>0</v>
      </c>
      <c r="O15" s="11">
        <f t="shared" si="1"/>
        <v>0</v>
      </c>
    </row>
    <row r="16" spans="1:15" ht="15.75" x14ac:dyDescent="0.25">
      <c r="A16" s="33"/>
      <c r="B16" s="33"/>
      <c r="C16" s="36"/>
      <c r="D16" s="33"/>
      <c r="E16" s="17" t="s">
        <v>21</v>
      </c>
      <c r="F16" s="17"/>
      <c r="G16" s="17"/>
      <c r="H16" s="17"/>
      <c r="I16" s="17"/>
      <c r="J16" s="17"/>
      <c r="K16" s="24"/>
      <c r="L16" s="24"/>
      <c r="M16" s="24"/>
      <c r="N16" s="8">
        <f t="shared" si="0"/>
        <v>0</v>
      </c>
      <c r="O16" s="11">
        <f t="shared" si="1"/>
        <v>0</v>
      </c>
    </row>
    <row r="17" spans="1:15" ht="15.75" x14ac:dyDescent="0.25">
      <c r="A17" s="33"/>
      <c r="B17" s="33"/>
      <c r="C17" s="36"/>
      <c r="D17" s="33"/>
      <c r="E17" s="17" t="s">
        <v>22</v>
      </c>
      <c r="F17" s="17"/>
      <c r="G17" s="17"/>
      <c r="H17" s="17"/>
      <c r="I17" s="17"/>
      <c r="J17" s="17"/>
      <c r="K17" s="24"/>
      <c r="L17" s="24"/>
      <c r="M17" s="24"/>
      <c r="N17" s="8">
        <f t="shared" si="0"/>
        <v>0</v>
      </c>
      <c r="O17" s="11">
        <f t="shared" si="1"/>
        <v>0</v>
      </c>
    </row>
    <row r="18" spans="1:15" ht="15.75" x14ac:dyDescent="0.25">
      <c r="A18" s="33"/>
      <c r="B18" s="33"/>
      <c r="C18" s="36"/>
      <c r="D18" s="33"/>
      <c r="E18" s="17" t="s">
        <v>23</v>
      </c>
      <c r="F18" s="17"/>
      <c r="G18" s="17"/>
      <c r="H18" s="17"/>
      <c r="I18" s="17"/>
      <c r="J18" s="17"/>
      <c r="K18" s="24"/>
      <c r="L18" s="24"/>
      <c r="M18" s="24"/>
      <c r="N18" s="8">
        <f t="shared" si="0"/>
        <v>0</v>
      </c>
      <c r="O18" s="11">
        <f t="shared" si="1"/>
        <v>0</v>
      </c>
    </row>
    <row r="19" spans="1:15" ht="15.75" x14ac:dyDescent="0.25">
      <c r="A19" s="33">
        <v>205014</v>
      </c>
      <c r="B19" s="25" t="s">
        <v>18</v>
      </c>
      <c r="C19" s="36" t="s">
        <v>29</v>
      </c>
      <c r="D19" s="33">
        <v>7</v>
      </c>
      <c r="E19" s="17" t="s">
        <v>20</v>
      </c>
      <c r="F19" s="17"/>
      <c r="G19" s="17"/>
      <c r="H19" s="17"/>
      <c r="I19" s="17"/>
      <c r="J19" s="17"/>
      <c r="K19" s="24"/>
      <c r="L19" s="24"/>
      <c r="M19" s="24"/>
      <c r="N19" s="8">
        <f t="shared" si="0"/>
        <v>0</v>
      </c>
      <c r="O19" s="11">
        <f t="shared" si="1"/>
        <v>0</v>
      </c>
    </row>
    <row r="20" spans="1:15" ht="15.75" x14ac:dyDescent="0.25">
      <c r="A20" s="33"/>
      <c r="B20" s="33"/>
      <c r="C20" s="36"/>
      <c r="D20" s="33"/>
      <c r="E20" s="17" t="s">
        <v>21</v>
      </c>
      <c r="F20" s="17"/>
      <c r="G20" s="17"/>
      <c r="H20" s="17"/>
      <c r="I20" s="17"/>
      <c r="J20" s="17"/>
      <c r="K20" s="24"/>
      <c r="L20" s="24"/>
      <c r="M20" s="24"/>
      <c r="N20" s="8">
        <f t="shared" si="0"/>
        <v>0</v>
      </c>
      <c r="O20" s="11">
        <f t="shared" si="1"/>
        <v>0</v>
      </c>
    </row>
    <row r="21" spans="1:15" ht="15.75" x14ac:dyDescent="0.25">
      <c r="A21" s="33"/>
      <c r="B21" s="33"/>
      <c r="C21" s="36"/>
      <c r="D21" s="33"/>
      <c r="E21" s="17" t="s">
        <v>22</v>
      </c>
      <c r="F21" s="17"/>
      <c r="G21" s="17"/>
      <c r="H21" s="17"/>
      <c r="I21" s="17"/>
      <c r="J21" s="17"/>
      <c r="K21" s="24"/>
      <c r="L21" s="24"/>
      <c r="M21" s="24"/>
      <c r="N21" s="8">
        <f t="shared" si="0"/>
        <v>0</v>
      </c>
      <c r="O21" s="11">
        <f t="shared" si="1"/>
        <v>0</v>
      </c>
    </row>
    <row r="22" spans="1:15" ht="15.75" x14ac:dyDescent="0.25">
      <c r="A22" s="33"/>
      <c r="B22" s="33"/>
      <c r="C22" s="36"/>
      <c r="D22" s="33"/>
      <c r="E22" s="17" t="s">
        <v>23</v>
      </c>
      <c r="F22" s="17"/>
      <c r="G22" s="17"/>
      <c r="H22" s="17"/>
      <c r="I22" s="17"/>
      <c r="J22" s="17"/>
      <c r="K22" s="24"/>
      <c r="L22" s="24"/>
      <c r="M22" s="24"/>
      <c r="N22" s="8">
        <f t="shared" si="0"/>
        <v>0</v>
      </c>
      <c r="O22" s="11">
        <f t="shared" si="1"/>
        <v>0</v>
      </c>
    </row>
    <row r="23" spans="1:15" ht="15.75" x14ac:dyDescent="0.25">
      <c r="A23" s="33">
        <v>205014</v>
      </c>
      <c r="B23" s="25" t="s">
        <v>18</v>
      </c>
      <c r="C23" s="36" t="s">
        <v>30</v>
      </c>
      <c r="D23" s="33">
        <v>7</v>
      </c>
      <c r="E23" s="17" t="s">
        <v>20</v>
      </c>
      <c r="F23" s="17">
        <v>2</v>
      </c>
      <c r="G23" s="17"/>
      <c r="H23" s="17">
        <v>2</v>
      </c>
      <c r="I23" s="17"/>
      <c r="J23" s="17"/>
      <c r="K23" s="23">
        <f>(H23+I23+J23)/F23</f>
        <v>1</v>
      </c>
      <c r="L23" s="23">
        <f>G23/F23</f>
        <v>0</v>
      </c>
      <c r="M23" s="23">
        <v>0</v>
      </c>
      <c r="N23" s="8">
        <f t="shared" si="0"/>
        <v>0</v>
      </c>
      <c r="O23" s="11">
        <f>K23+L23+M23</f>
        <v>1</v>
      </c>
    </row>
    <row r="24" spans="1:15" ht="15.75" x14ac:dyDescent="0.25">
      <c r="A24" s="33"/>
      <c r="B24" s="33"/>
      <c r="C24" s="36"/>
      <c r="D24" s="33"/>
      <c r="E24" s="17" t="s">
        <v>21</v>
      </c>
      <c r="F24" s="17">
        <v>9</v>
      </c>
      <c r="G24" s="17"/>
      <c r="H24" s="17">
        <v>8</v>
      </c>
      <c r="I24" s="17">
        <v>1</v>
      </c>
      <c r="J24" s="17"/>
      <c r="K24" s="23">
        <f>(I24+J24)/F24</f>
        <v>0.1111111111111111</v>
      </c>
      <c r="L24" s="23">
        <f>H24/F24</f>
        <v>0.88888888888888884</v>
      </c>
      <c r="M24" s="23">
        <f>G24/F24</f>
        <v>0</v>
      </c>
      <c r="N24" s="8">
        <f t="shared" si="0"/>
        <v>0</v>
      </c>
      <c r="O24" s="11">
        <f t="shared" si="1"/>
        <v>1</v>
      </c>
    </row>
    <row r="25" spans="1:15" ht="15.75" x14ac:dyDescent="0.25">
      <c r="A25" s="33"/>
      <c r="B25" s="33"/>
      <c r="C25" s="36"/>
      <c r="D25" s="33"/>
      <c r="E25" s="17" t="s">
        <v>22</v>
      </c>
      <c r="F25" s="17">
        <v>8</v>
      </c>
      <c r="G25" s="17"/>
      <c r="H25" s="17"/>
      <c r="I25" s="17">
        <v>6</v>
      </c>
      <c r="J25" s="17">
        <v>2</v>
      </c>
      <c r="K25" s="18">
        <f>J25/F25</f>
        <v>0.25</v>
      </c>
      <c r="L25" s="23">
        <f>I25/F25</f>
        <v>0.75</v>
      </c>
      <c r="M25" s="23">
        <f>(G25+H25)/F25</f>
        <v>0</v>
      </c>
      <c r="N25" s="8">
        <f t="shared" si="0"/>
        <v>0</v>
      </c>
      <c r="O25" s="11">
        <f t="shared" si="1"/>
        <v>1</v>
      </c>
    </row>
    <row r="26" spans="1:15" ht="15.75" x14ac:dyDescent="0.25">
      <c r="A26" s="33"/>
      <c r="B26" s="33"/>
      <c r="C26" s="36"/>
      <c r="D26" s="33"/>
      <c r="E26" s="17" t="s">
        <v>23</v>
      </c>
      <c r="F26" s="17">
        <v>1</v>
      </c>
      <c r="G26" s="17"/>
      <c r="H26" s="17"/>
      <c r="I26" s="17"/>
      <c r="J26" s="17">
        <v>1</v>
      </c>
      <c r="K26" s="23">
        <v>0</v>
      </c>
      <c r="L26" s="23">
        <f>J26/F26</f>
        <v>1</v>
      </c>
      <c r="M26" s="23">
        <f>(G26+H26+I26)/F26</f>
        <v>0</v>
      </c>
      <c r="N26" s="8">
        <f t="shared" si="0"/>
        <v>0</v>
      </c>
      <c r="O26" s="11">
        <f t="shared" si="1"/>
        <v>1</v>
      </c>
    </row>
    <row r="27" spans="1:15" ht="15.75" x14ac:dyDescent="0.25">
      <c r="A27" s="33">
        <v>205014</v>
      </c>
      <c r="B27" s="25" t="s">
        <v>18</v>
      </c>
      <c r="C27" s="36" t="s">
        <v>31</v>
      </c>
      <c r="D27" s="33">
        <v>7</v>
      </c>
      <c r="E27" s="17" t="s">
        <v>20</v>
      </c>
      <c r="F27" s="17">
        <v>2</v>
      </c>
      <c r="G27" s="17"/>
      <c r="H27" s="17">
        <v>2</v>
      </c>
      <c r="I27" s="17"/>
      <c r="J27" s="17"/>
      <c r="K27" s="23">
        <f>(H27+I27+J27)/F27</f>
        <v>1</v>
      </c>
      <c r="L27" s="23">
        <f>G27/F27</f>
        <v>0</v>
      </c>
      <c r="M27" s="23">
        <v>0</v>
      </c>
      <c r="N27" s="8">
        <f t="shared" si="0"/>
        <v>0</v>
      </c>
      <c r="O27" s="11">
        <f t="shared" si="1"/>
        <v>1</v>
      </c>
    </row>
    <row r="28" spans="1:15" ht="15.75" x14ac:dyDescent="0.25">
      <c r="A28" s="33"/>
      <c r="B28" s="33"/>
      <c r="C28" s="36"/>
      <c r="D28" s="33"/>
      <c r="E28" s="17" t="s">
        <v>21</v>
      </c>
      <c r="F28" s="17">
        <v>12</v>
      </c>
      <c r="G28" s="17"/>
      <c r="H28" s="17">
        <v>12</v>
      </c>
      <c r="I28" s="17"/>
      <c r="J28" s="17"/>
      <c r="K28" s="23">
        <f>(I28+J28)/F28</f>
        <v>0</v>
      </c>
      <c r="L28" s="23">
        <f>H28/F28</f>
        <v>1</v>
      </c>
      <c r="M28" s="23">
        <f>G28/F28</f>
        <v>0</v>
      </c>
      <c r="N28" s="8">
        <f t="shared" si="0"/>
        <v>0</v>
      </c>
      <c r="O28" s="11">
        <f t="shared" si="1"/>
        <v>1</v>
      </c>
    </row>
    <row r="29" spans="1:15" ht="15.75" x14ac:dyDescent="0.25">
      <c r="A29" s="33"/>
      <c r="B29" s="33"/>
      <c r="C29" s="36"/>
      <c r="D29" s="33"/>
      <c r="E29" s="17" t="s">
        <v>22</v>
      </c>
      <c r="F29" s="17">
        <v>6</v>
      </c>
      <c r="G29" s="17"/>
      <c r="H29" s="17">
        <v>3</v>
      </c>
      <c r="I29" s="17">
        <v>3</v>
      </c>
      <c r="J29" s="17"/>
      <c r="K29" s="18">
        <f>J29/F29</f>
        <v>0</v>
      </c>
      <c r="L29" s="23">
        <f>I29/F29</f>
        <v>0.5</v>
      </c>
      <c r="M29" s="23">
        <f>(G29+H29)/F29</f>
        <v>0.5</v>
      </c>
      <c r="N29" s="8">
        <f t="shared" si="0"/>
        <v>0</v>
      </c>
      <c r="O29" s="11">
        <f t="shared" si="1"/>
        <v>1</v>
      </c>
    </row>
    <row r="30" spans="1:15" ht="15.75" x14ac:dyDescent="0.25">
      <c r="A30" s="33"/>
      <c r="B30" s="33"/>
      <c r="C30" s="36"/>
      <c r="D30" s="33"/>
      <c r="E30" s="17" t="s">
        <v>23</v>
      </c>
      <c r="F30" s="17">
        <v>2</v>
      </c>
      <c r="G30" s="17"/>
      <c r="H30" s="17"/>
      <c r="I30" s="17">
        <v>2</v>
      </c>
      <c r="J30" s="17"/>
      <c r="K30" s="23">
        <v>0</v>
      </c>
      <c r="L30" s="23">
        <f>J30/F30</f>
        <v>0</v>
      </c>
      <c r="M30" s="23">
        <f>(G30+H30+I30)/F30</f>
        <v>1</v>
      </c>
      <c r="N30" s="8">
        <f t="shared" si="0"/>
        <v>0</v>
      </c>
      <c r="O30" s="11">
        <f t="shared" si="1"/>
        <v>1</v>
      </c>
    </row>
    <row r="31" spans="1:15" x14ac:dyDescent="0.25">
      <c r="O31" s="8"/>
    </row>
  </sheetData>
  <mergeCells count="36">
    <mergeCell ref="G1:J1"/>
    <mergeCell ref="K1:M1"/>
    <mergeCell ref="N1:O1"/>
    <mergeCell ref="A3:A6"/>
    <mergeCell ref="B3:B6"/>
    <mergeCell ref="C3:C6"/>
    <mergeCell ref="D3:D6"/>
    <mergeCell ref="A1:A2"/>
    <mergeCell ref="B1:B2"/>
    <mergeCell ref="C1:C2"/>
    <mergeCell ref="D1:D2"/>
    <mergeCell ref="E1:F2"/>
    <mergeCell ref="A7:A10"/>
    <mergeCell ref="B7:B10"/>
    <mergeCell ref="C7:C10"/>
    <mergeCell ref="D7:D10"/>
    <mergeCell ref="A11:A14"/>
    <mergeCell ref="B11:B14"/>
    <mergeCell ref="C11:C14"/>
    <mergeCell ref="D11:D14"/>
    <mergeCell ref="A15:A18"/>
    <mergeCell ref="B15:B18"/>
    <mergeCell ref="C15:C18"/>
    <mergeCell ref="D15:D18"/>
    <mergeCell ref="A19:A22"/>
    <mergeCell ref="B19:B22"/>
    <mergeCell ref="C19:C22"/>
    <mergeCell ref="D19:D22"/>
    <mergeCell ref="A23:A26"/>
    <mergeCell ref="B23:B26"/>
    <mergeCell ref="C23:C26"/>
    <mergeCell ref="D23:D26"/>
    <mergeCell ref="A27:A30"/>
    <mergeCell ref="B27:B30"/>
    <mergeCell ref="C27:C30"/>
    <mergeCell ref="D27:D30"/>
  </mergeCells>
  <pageMargins left="0.7" right="0.7" top="0.75" bottom="0.75" header="0.3" footer="0.3"/>
  <pageSetup paperSize="9" firstPageNumber="429496729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O34"/>
  <sheetViews>
    <sheetView workbookViewId="0">
      <selection activeCell="K30" sqref="K30:M30"/>
    </sheetView>
  </sheetViews>
  <sheetFormatPr defaultRowHeight="15" customHeight="1" x14ac:dyDescent="0.25"/>
  <cols>
    <col min="2" max="2" width="27.5703125" customWidth="1"/>
    <col min="3" max="3" width="18" customWidth="1"/>
    <col min="5" max="5" width="17.5703125" style="10" customWidth="1"/>
    <col min="11" max="13" width="11" customWidth="1"/>
  </cols>
  <sheetData>
    <row r="1" spans="1:15" ht="15.75" x14ac:dyDescent="0.25">
      <c r="A1" s="35" t="s">
        <v>1</v>
      </c>
      <c r="B1" s="34" t="s">
        <v>2</v>
      </c>
      <c r="C1" s="35" t="s">
        <v>3</v>
      </c>
      <c r="D1" s="35" t="s">
        <v>4</v>
      </c>
      <c r="E1" s="34" t="s">
        <v>5</v>
      </c>
      <c r="F1" s="34"/>
      <c r="G1" s="34" t="s">
        <v>6</v>
      </c>
      <c r="H1" s="34"/>
      <c r="I1" s="34"/>
      <c r="J1" s="34"/>
      <c r="K1" s="34" t="s">
        <v>7</v>
      </c>
      <c r="L1" s="34"/>
      <c r="M1" s="34"/>
      <c r="N1" s="26" t="s">
        <v>8</v>
      </c>
      <c r="O1" s="27"/>
    </row>
    <row r="2" spans="1:15" ht="78.75" x14ac:dyDescent="0.25">
      <c r="A2" s="35"/>
      <c r="B2" s="34"/>
      <c r="C2" s="35"/>
      <c r="D2" s="35"/>
      <c r="E2" s="34"/>
      <c r="F2" s="34"/>
      <c r="G2" s="15" t="s">
        <v>9</v>
      </c>
      <c r="H2" s="15" t="s">
        <v>10</v>
      </c>
      <c r="I2" s="15" t="s">
        <v>11</v>
      </c>
      <c r="J2" s="15" t="s">
        <v>12</v>
      </c>
      <c r="K2" s="16" t="s">
        <v>13</v>
      </c>
      <c r="L2" s="16" t="s">
        <v>26</v>
      </c>
      <c r="M2" s="16" t="s">
        <v>15</v>
      </c>
      <c r="N2" s="14" t="s">
        <v>16</v>
      </c>
      <c r="O2" s="5" t="s">
        <v>17</v>
      </c>
    </row>
    <row r="3" spans="1:15" ht="15.75" x14ac:dyDescent="0.25">
      <c r="A3" s="33">
        <v>205014</v>
      </c>
      <c r="B3" s="33" t="s">
        <v>18</v>
      </c>
      <c r="C3" s="36" t="s">
        <v>19</v>
      </c>
      <c r="D3" s="33">
        <v>8</v>
      </c>
      <c r="E3" s="17" t="s">
        <v>20</v>
      </c>
      <c r="F3" s="17">
        <v>4</v>
      </c>
      <c r="G3" s="17"/>
      <c r="H3" s="17">
        <v>4</v>
      </c>
      <c r="I3" s="17"/>
      <c r="J3" s="17"/>
      <c r="K3" s="23">
        <f>(H3+I3+J3)/F3</f>
        <v>1</v>
      </c>
      <c r="L3" s="23">
        <f>G3/F3</f>
        <v>0</v>
      </c>
      <c r="M3" s="23">
        <v>0</v>
      </c>
      <c r="N3">
        <f t="shared" ref="N3:N34" si="0">F3-G3-H3-I3-J3</f>
        <v>0</v>
      </c>
      <c r="O3" s="11">
        <f t="shared" ref="O3:O34" si="1">K3+L3+M3</f>
        <v>1</v>
      </c>
    </row>
    <row r="4" spans="1:15" ht="15.75" x14ac:dyDescent="0.25">
      <c r="A4" s="33"/>
      <c r="B4" s="33"/>
      <c r="C4" s="36"/>
      <c r="D4" s="33"/>
      <c r="E4" s="17" t="s">
        <v>21</v>
      </c>
      <c r="F4" s="17">
        <v>5</v>
      </c>
      <c r="G4" s="17"/>
      <c r="H4" s="17">
        <v>5</v>
      </c>
      <c r="I4" s="17"/>
      <c r="J4" s="17"/>
      <c r="K4" s="23">
        <f>(I4+J4)/F4</f>
        <v>0</v>
      </c>
      <c r="L4" s="23">
        <f>H4/F4</f>
        <v>1</v>
      </c>
      <c r="M4" s="23">
        <f>G4/F4</f>
        <v>0</v>
      </c>
      <c r="N4" s="8">
        <f t="shared" si="0"/>
        <v>0</v>
      </c>
      <c r="O4" s="11">
        <f t="shared" si="1"/>
        <v>1</v>
      </c>
    </row>
    <row r="5" spans="1:15" ht="15.75" x14ac:dyDescent="0.25">
      <c r="A5" s="33"/>
      <c r="B5" s="33"/>
      <c r="C5" s="36"/>
      <c r="D5" s="33"/>
      <c r="E5" s="17" t="s">
        <v>22</v>
      </c>
      <c r="F5" s="17">
        <v>3</v>
      </c>
      <c r="G5" s="17"/>
      <c r="H5" s="17">
        <v>1</v>
      </c>
      <c r="I5" s="17">
        <v>2</v>
      </c>
      <c r="J5" s="17"/>
      <c r="K5" s="18">
        <f>J5/F5</f>
        <v>0</v>
      </c>
      <c r="L5" s="23">
        <f>I5/F5</f>
        <v>0.66666666666666663</v>
      </c>
      <c r="M5" s="23">
        <f>(G5+H5)/F5</f>
        <v>0.33333333333333331</v>
      </c>
      <c r="N5" s="8">
        <f t="shared" si="0"/>
        <v>0</v>
      </c>
      <c r="O5" s="11">
        <f t="shared" si="1"/>
        <v>1</v>
      </c>
    </row>
    <row r="6" spans="1:15" ht="15.75" x14ac:dyDescent="0.25">
      <c r="A6" s="33"/>
      <c r="B6" s="33"/>
      <c r="C6" s="36"/>
      <c r="D6" s="33"/>
      <c r="E6" s="17" t="s">
        <v>23</v>
      </c>
      <c r="F6" s="17">
        <v>1</v>
      </c>
      <c r="G6" s="17"/>
      <c r="H6" s="17"/>
      <c r="I6" s="17">
        <v>1</v>
      </c>
      <c r="J6" s="17"/>
      <c r="K6" s="23">
        <v>0</v>
      </c>
      <c r="L6" s="23">
        <f>J6/F6</f>
        <v>0</v>
      </c>
      <c r="M6" s="23">
        <f>(G6+H6+I6)/F6</f>
        <v>1</v>
      </c>
      <c r="N6" s="8">
        <f t="shared" si="0"/>
        <v>0</v>
      </c>
      <c r="O6" s="11">
        <f t="shared" si="1"/>
        <v>1</v>
      </c>
    </row>
    <row r="7" spans="1:15" ht="15.75" x14ac:dyDescent="0.25">
      <c r="A7" s="33">
        <v>205014</v>
      </c>
      <c r="B7" s="33" t="s">
        <v>18</v>
      </c>
      <c r="C7" s="36" t="s">
        <v>24</v>
      </c>
      <c r="D7" s="33">
        <v>8</v>
      </c>
      <c r="E7" s="17" t="s">
        <v>20</v>
      </c>
      <c r="F7" s="17">
        <v>2</v>
      </c>
      <c r="G7" s="17"/>
      <c r="H7" s="17">
        <v>2</v>
      </c>
      <c r="I7" s="17"/>
      <c r="J7" s="17"/>
      <c r="K7" s="23">
        <f>(H7+I7+J7)/F7</f>
        <v>1</v>
      </c>
      <c r="L7" s="23">
        <f>G7/F7</f>
        <v>0</v>
      </c>
      <c r="M7" s="23">
        <v>0</v>
      </c>
      <c r="N7" s="8">
        <f t="shared" si="0"/>
        <v>0</v>
      </c>
      <c r="O7" s="11">
        <f t="shared" si="1"/>
        <v>1</v>
      </c>
    </row>
    <row r="8" spans="1:15" ht="15.75" x14ac:dyDescent="0.25">
      <c r="A8" s="33"/>
      <c r="B8" s="33"/>
      <c r="C8" s="36"/>
      <c r="D8" s="33"/>
      <c r="E8" s="17" t="s">
        <v>21</v>
      </c>
      <c r="F8" s="17">
        <v>6</v>
      </c>
      <c r="G8" s="17"/>
      <c r="H8" s="17">
        <v>6</v>
      </c>
      <c r="I8" s="17"/>
      <c r="J8" s="17"/>
      <c r="K8" s="23">
        <f>(I8+J8)/F8</f>
        <v>0</v>
      </c>
      <c r="L8" s="23">
        <f>H8/F8</f>
        <v>1</v>
      </c>
      <c r="M8" s="23">
        <f>G8/F8</f>
        <v>0</v>
      </c>
      <c r="N8" s="8">
        <f t="shared" si="0"/>
        <v>0</v>
      </c>
      <c r="O8" s="11">
        <f t="shared" si="1"/>
        <v>1</v>
      </c>
    </row>
    <row r="9" spans="1:15" ht="15.75" x14ac:dyDescent="0.25">
      <c r="A9" s="33"/>
      <c r="B9" s="33"/>
      <c r="C9" s="36"/>
      <c r="D9" s="33"/>
      <c r="E9" s="17" t="s">
        <v>22</v>
      </c>
      <c r="F9" s="17">
        <v>4</v>
      </c>
      <c r="G9" s="17"/>
      <c r="H9" s="17"/>
      <c r="I9" s="17">
        <v>3</v>
      </c>
      <c r="J9" s="17">
        <v>1</v>
      </c>
      <c r="K9" s="18">
        <f>J9/F9</f>
        <v>0.25</v>
      </c>
      <c r="L9" s="23">
        <f>I9/F9</f>
        <v>0.75</v>
      </c>
      <c r="M9" s="23">
        <f>(G9+H9)/F9</f>
        <v>0</v>
      </c>
      <c r="N9" s="8">
        <f t="shared" si="0"/>
        <v>0</v>
      </c>
      <c r="O9" s="11">
        <f t="shared" si="1"/>
        <v>1</v>
      </c>
    </row>
    <row r="10" spans="1:15" ht="15.75" x14ac:dyDescent="0.25">
      <c r="A10" s="33"/>
      <c r="B10" s="33"/>
      <c r="C10" s="36"/>
      <c r="D10" s="33"/>
      <c r="E10" s="17" t="s">
        <v>23</v>
      </c>
      <c r="F10" s="17">
        <v>1</v>
      </c>
      <c r="G10" s="17"/>
      <c r="H10" s="17"/>
      <c r="I10" s="17">
        <v>1</v>
      </c>
      <c r="J10" s="17"/>
      <c r="K10" s="23">
        <v>0</v>
      </c>
      <c r="L10" s="23">
        <f>J10/F10</f>
        <v>0</v>
      </c>
      <c r="M10" s="23">
        <f>(G10+H10+I10)/F10</f>
        <v>1</v>
      </c>
      <c r="N10" s="8">
        <f t="shared" si="0"/>
        <v>0</v>
      </c>
      <c r="O10" s="11">
        <f t="shared" si="1"/>
        <v>1</v>
      </c>
    </row>
    <row r="11" spans="1:15" ht="15.75" x14ac:dyDescent="0.25">
      <c r="A11" s="33">
        <v>205014</v>
      </c>
      <c r="B11" s="33" t="s">
        <v>18</v>
      </c>
      <c r="C11" s="36" t="s">
        <v>27</v>
      </c>
      <c r="D11" s="33">
        <v>8</v>
      </c>
      <c r="E11" s="17" t="s">
        <v>20</v>
      </c>
      <c r="F11" s="17"/>
      <c r="G11" s="17"/>
      <c r="H11" s="17"/>
      <c r="I11" s="17"/>
      <c r="J11" s="17"/>
      <c r="K11" s="24"/>
      <c r="L11" s="24"/>
      <c r="M11" s="24"/>
      <c r="N11" s="8">
        <f t="shared" si="0"/>
        <v>0</v>
      </c>
      <c r="O11" s="11">
        <f t="shared" si="1"/>
        <v>0</v>
      </c>
    </row>
    <row r="12" spans="1:15" ht="15.75" x14ac:dyDescent="0.25">
      <c r="A12" s="33"/>
      <c r="B12" s="33"/>
      <c r="C12" s="36"/>
      <c r="D12" s="33"/>
      <c r="E12" s="17" t="s">
        <v>21</v>
      </c>
      <c r="F12" s="17"/>
      <c r="G12" s="17"/>
      <c r="H12" s="17"/>
      <c r="I12" s="17"/>
      <c r="J12" s="17"/>
      <c r="K12" s="24"/>
      <c r="L12" s="24"/>
      <c r="M12" s="24"/>
      <c r="N12" s="8">
        <f t="shared" si="0"/>
        <v>0</v>
      </c>
      <c r="O12" s="11">
        <f t="shared" si="1"/>
        <v>0</v>
      </c>
    </row>
    <row r="13" spans="1:15" ht="15.75" x14ac:dyDescent="0.25">
      <c r="A13" s="33"/>
      <c r="B13" s="33"/>
      <c r="C13" s="36"/>
      <c r="D13" s="33"/>
      <c r="E13" s="17" t="s">
        <v>22</v>
      </c>
      <c r="F13" s="17"/>
      <c r="G13" s="17"/>
      <c r="H13" s="17"/>
      <c r="I13" s="17"/>
      <c r="J13" s="17"/>
      <c r="K13" s="24"/>
      <c r="L13" s="24"/>
      <c r="M13" s="24"/>
      <c r="N13" s="8">
        <f t="shared" si="0"/>
        <v>0</v>
      </c>
      <c r="O13" s="11">
        <f t="shared" si="1"/>
        <v>0</v>
      </c>
    </row>
    <row r="14" spans="1:15" ht="15.75" x14ac:dyDescent="0.25">
      <c r="A14" s="33"/>
      <c r="B14" s="33"/>
      <c r="C14" s="36"/>
      <c r="D14" s="33"/>
      <c r="E14" s="17" t="s">
        <v>23</v>
      </c>
      <c r="F14" s="17"/>
      <c r="G14" s="17"/>
      <c r="H14" s="17"/>
      <c r="I14" s="17"/>
      <c r="J14" s="17"/>
      <c r="K14" s="24"/>
      <c r="L14" s="24"/>
      <c r="M14" s="24"/>
      <c r="N14" s="8">
        <f t="shared" si="0"/>
        <v>0</v>
      </c>
      <c r="O14" s="11">
        <f t="shared" si="1"/>
        <v>0</v>
      </c>
    </row>
    <row r="15" spans="1:15" ht="15.75" x14ac:dyDescent="0.25">
      <c r="A15" s="33">
        <v>205014</v>
      </c>
      <c r="B15" s="33" t="s">
        <v>18</v>
      </c>
      <c r="C15" s="36" t="s">
        <v>28</v>
      </c>
      <c r="D15" s="33">
        <v>8</v>
      </c>
      <c r="E15" s="17" t="s">
        <v>20</v>
      </c>
      <c r="F15" s="17"/>
      <c r="G15" s="17"/>
      <c r="H15" s="17"/>
      <c r="I15" s="17"/>
      <c r="J15" s="17"/>
      <c r="K15" s="24"/>
      <c r="L15" s="24"/>
      <c r="M15" s="24"/>
      <c r="N15" s="8">
        <f t="shared" si="0"/>
        <v>0</v>
      </c>
      <c r="O15" s="11">
        <f t="shared" si="1"/>
        <v>0</v>
      </c>
    </row>
    <row r="16" spans="1:15" ht="15.75" x14ac:dyDescent="0.25">
      <c r="A16" s="33"/>
      <c r="B16" s="33"/>
      <c r="C16" s="36"/>
      <c r="D16" s="33"/>
      <c r="E16" s="17" t="s">
        <v>21</v>
      </c>
      <c r="F16" s="17"/>
      <c r="G16" s="17"/>
      <c r="H16" s="17"/>
      <c r="I16" s="17"/>
      <c r="J16" s="17"/>
      <c r="K16" s="24"/>
      <c r="L16" s="24"/>
      <c r="M16" s="24"/>
      <c r="N16" s="8">
        <f t="shared" si="0"/>
        <v>0</v>
      </c>
      <c r="O16" s="11">
        <f t="shared" si="1"/>
        <v>0</v>
      </c>
    </row>
    <row r="17" spans="1:15" ht="15.75" x14ac:dyDescent="0.25">
      <c r="A17" s="33"/>
      <c r="B17" s="33"/>
      <c r="C17" s="36"/>
      <c r="D17" s="33"/>
      <c r="E17" s="17" t="s">
        <v>22</v>
      </c>
      <c r="F17" s="17"/>
      <c r="G17" s="17"/>
      <c r="H17" s="17"/>
      <c r="I17" s="17"/>
      <c r="J17" s="17"/>
      <c r="K17" s="24"/>
      <c r="L17" s="24"/>
      <c r="M17" s="24"/>
      <c r="N17" s="8">
        <f t="shared" si="0"/>
        <v>0</v>
      </c>
      <c r="O17" s="11">
        <f t="shared" si="1"/>
        <v>0</v>
      </c>
    </row>
    <row r="18" spans="1:15" ht="15.75" x14ac:dyDescent="0.25">
      <c r="A18" s="33"/>
      <c r="B18" s="33"/>
      <c r="C18" s="36"/>
      <c r="D18" s="33"/>
      <c r="E18" s="17" t="s">
        <v>23</v>
      </c>
      <c r="F18" s="17"/>
      <c r="G18" s="17"/>
      <c r="H18" s="17"/>
      <c r="I18" s="17"/>
      <c r="J18" s="17"/>
      <c r="K18" s="24"/>
      <c r="L18" s="24"/>
      <c r="M18" s="24"/>
      <c r="N18" s="8">
        <f t="shared" si="0"/>
        <v>0</v>
      </c>
      <c r="O18" s="11">
        <f t="shared" si="1"/>
        <v>0</v>
      </c>
    </row>
    <row r="19" spans="1:15" ht="15.75" x14ac:dyDescent="0.25">
      <c r="A19" s="33">
        <v>205014</v>
      </c>
      <c r="B19" s="33" t="s">
        <v>18</v>
      </c>
      <c r="C19" s="36" t="s">
        <v>29</v>
      </c>
      <c r="D19" s="33">
        <v>8</v>
      </c>
      <c r="E19" s="17" t="s">
        <v>20</v>
      </c>
      <c r="F19" s="17"/>
      <c r="G19" s="17"/>
      <c r="H19" s="17"/>
      <c r="I19" s="17"/>
      <c r="J19" s="17"/>
      <c r="K19" s="24"/>
      <c r="L19" s="24"/>
      <c r="M19" s="24"/>
      <c r="N19" s="8">
        <f t="shared" si="0"/>
        <v>0</v>
      </c>
      <c r="O19" s="11">
        <f t="shared" si="1"/>
        <v>0</v>
      </c>
    </row>
    <row r="20" spans="1:15" ht="15.75" x14ac:dyDescent="0.25">
      <c r="A20" s="33"/>
      <c r="B20" s="33"/>
      <c r="C20" s="36"/>
      <c r="D20" s="33"/>
      <c r="E20" s="17" t="s">
        <v>21</v>
      </c>
      <c r="F20" s="17"/>
      <c r="G20" s="17"/>
      <c r="H20" s="17"/>
      <c r="I20" s="17"/>
      <c r="J20" s="17"/>
      <c r="K20" s="24"/>
      <c r="L20" s="24"/>
      <c r="M20" s="24"/>
      <c r="N20" s="8">
        <f t="shared" si="0"/>
        <v>0</v>
      </c>
      <c r="O20" s="11">
        <f t="shared" si="1"/>
        <v>0</v>
      </c>
    </row>
    <row r="21" spans="1:15" ht="15.75" x14ac:dyDescent="0.25">
      <c r="A21" s="33"/>
      <c r="B21" s="33"/>
      <c r="C21" s="36"/>
      <c r="D21" s="33"/>
      <c r="E21" s="17" t="s">
        <v>22</v>
      </c>
      <c r="F21" s="17"/>
      <c r="G21" s="17"/>
      <c r="H21" s="17"/>
      <c r="I21" s="17"/>
      <c r="J21" s="17"/>
      <c r="K21" s="24"/>
      <c r="L21" s="24"/>
      <c r="M21" s="24"/>
      <c r="N21" s="8">
        <f t="shared" si="0"/>
        <v>0</v>
      </c>
      <c r="O21" s="11">
        <f t="shared" si="1"/>
        <v>0</v>
      </c>
    </row>
    <row r="22" spans="1:15" ht="15.75" x14ac:dyDescent="0.25">
      <c r="A22" s="33"/>
      <c r="B22" s="33"/>
      <c r="C22" s="36"/>
      <c r="D22" s="33"/>
      <c r="E22" s="17" t="s">
        <v>23</v>
      </c>
      <c r="F22" s="17"/>
      <c r="G22" s="17"/>
      <c r="H22" s="17"/>
      <c r="I22" s="17"/>
      <c r="J22" s="17"/>
      <c r="K22" s="24"/>
      <c r="L22" s="24"/>
      <c r="M22" s="24"/>
      <c r="N22" s="8">
        <f t="shared" si="0"/>
        <v>0</v>
      </c>
      <c r="O22" s="11">
        <f t="shared" si="1"/>
        <v>0</v>
      </c>
    </row>
    <row r="23" spans="1:15" ht="15.75" x14ac:dyDescent="0.25">
      <c r="A23" s="33">
        <v>205014</v>
      </c>
      <c r="B23" s="33" t="s">
        <v>18</v>
      </c>
      <c r="C23" s="36" t="s">
        <v>30</v>
      </c>
      <c r="D23" s="33">
        <v>8</v>
      </c>
      <c r="E23" s="17" t="s">
        <v>20</v>
      </c>
      <c r="F23" s="17">
        <v>2</v>
      </c>
      <c r="G23" s="17"/>
      <c r="H23" s="17">
        <v>2</v>
      </c>
      <c r="I23" s="17"/>
      <c r="J23" s="17"/>
      <c r="K23" s="23">
        <f>(H23+I23+J23)/F23</f>
        <v>1</v>
      </c>
      <c r="L23" s="23">
        <f>G23/F23</f>
        <v>0</v>
      </c>
      <c r="M23" s="23">
        <v>0</v>
      </c>
      <c r="N23" s="8">
        <f t="shared" si="0"/>
        <v>0</v>
      </c>
      <c r="O23" s="11">
        <f t="shared" si="1"/>
        <v>1</v>
      </c>
    </row>
    <row r="24" spans="1:15" ht="15.75" x14ac:dyDescent="0.25">
      <c r="A24" s="33"/>
      <c r="B24" s="33"/>
      <c r="C24" s="36"/>
      <c r="D24" s="33"/>
      <c r="E24" s="17" t="s">
        <v>21</v>
      </c>
      <c r="F24" s="17">
        <v>9</v>
      </c>
      <c r="G24" s="17"/>
      <c r="H24" s="17">
        <v>5</v>
      </c>
      <c r="I24" s="17">
        <v>4</v>
      </c>
      <c r="J24" s="17"/>
      <c r="K24" s="23">
        <f>(I24+J24)/F24</f>
        <v>0.44444444444444442</v>
      </c>
      <c r="L24" s="23">
        <f>H24/F24</f>
        <v>0.55555555555555558</v>
      </c>
      <c r="M24" s="23">
        <f>G24/F24</f>
        <v>0</v>
      </c>
      <c r="N24" s="8">
        <f t="shared" si="0"/>
        <v>0</v>
      </c>
      <c r="O24" s="11">
        <f t="shared" si="1"/>
        <v>1</v>
      </c>
    </row>
    <row r="25" spans="1:15" ht="15.75" x14ac:dyDescent="0.25">
      <c r="A25" s="33"/>
      <c r="B25" s="33"/>
      <c r="C25" s="36"/>
      <c r="D25" s="33"/>
      <c r="E25" s="17" t="s">
        <v>22</v>
      </c>
      <c r="F25" s="17">
        <v>4</v>
      </c>
      <c r="G25" s="17"/>
      <c r="H25" s="17">
        <v>1</v>
      </c>
      <c r="I25" s="17">
        <v>3</v>
      </c>
      <c r="J25" s="17"/>
      <c r="K25" s="18">
        <f>J25/F25</f>
        <v>0</v>
      </c>
      <c r="L25" s="23">
        <f>I25/F25</f>
        <v>0.75</v>
      </c>
      <c r="M25" s="23">
        <f>(G25+H25)/F25</f>
        <v>0.25</v>
      </c>
      <c r="N25" s="8">
        <f t="shared" si="0"/>
        <v>0</v>
      </c>
      <c r="O25" s="11">
        <f t="shared" si="1"/>
        <v>1</v>
      </c>
    </row>
    <row r="26" spans="1:15" ht="15.75" x14ac:dyDescent="0.25">
      <c r="A26" s="33"/>
      <c r="B26" s="33"/>
      <c r="C26" s="36"/>
      <c r="D26" s="33"/>
      <c r="E26" s="17" t="s">
        <v>23</v>
      </c>
      <c r="F26" s="17">
        <v>2</v>
      </c>
      <c r="G26" s="17"/>
      <c r="H26" s="17"/>
      <c r="I26" s="17"/>
      <c r="J26" s="17">
        <v>2</v>
      </c>
      <c r="K26" s="23">
        <v>0</v>
      </c>
      <c r="L26" s="23">
        <f>J26/F26</f>
        <v>1</v>
      </c>
      <c r="M26" s="23">
        <f>(G26+H26+I26)/F26</f>
        <v>0</v>
      </c>
      <c r="N26" s="8">
        <f t="shared" si="0"/>
        <v>0</v>
      </c>
      <c r="O26" s="11">
        <f t="shared" si="1"/>
        <v>1</v>
      </c>
    </row>
    <row r="27" spans="1:15" ht="15.75" x14ac:dyDescent="0.25">
      <c r="A27" s="33">
        <v>205014</v>
      </c>
      <c r="B27" s="33" t="s">
        <v>18</v>
      </c>
      <c r="C27" s="36" t="s">
        <v>31</v>
      </c>
      <c r="D27" s="33">
        <v>8</v>
      </c>
      <c r="E27" s="17" t="s">
        <v>20</v>
      </c>
      <c r="F27" s="17">
        <v>2</v>
      </c>
      <c r="G27" s="17"/>
      <c r="H27" s="17">
        <v>2</v>
      </c>
      <c r="I27" s="17"/>
      <c r="J27" s="17"/>
      <c r="K27" s="23">
        <f>(H27+I27+J27)/F27</f>
        <v>1</v>
      </c>
      <c r="L27" s="23">
        <f>G27/F27</f>
        <v>0</v>
      </c>
      <c r="M27" s="23">
        <v>0</v>
      </c>
      <c r="N27" s="8">
        <f t="shared" si="0"/>
        <v>0</v>
      </c>
      <c r="O27" s="11">
        <f t="shared" si="1"/>
        <v>1</v>
      </c>
    </row>
    <row r="28" spans="1:15" ht="15.75" x14ac:dyDescent="0.25">
      <c r="A28" s="33"/>
      <c r="B28" s="33"/>
      <c r="C28" s="36"/>
      <c r="D28" s="33"/>
      <c r="E28" s="17" t="s">
        <v>21</v>
      </c>
      <c r="F28" s="17">
        <v>8</v>
      </c>
      <c r="G28" s="17"/>
      <c r="H28" s="17">
        <v>8</v>
      </c>
      <c r="I28" s="17"/>
      <c r="J28" s="17"/>
      <c r="K28" s="23">
        <f>(I28+J28)/F28</f>
        <v>0</v>
      </c>
      <c r="L28" s="23">
        <f>H28/F28</f>
        <v>1</v>
      </c>
      <c r="M28" s="23">
        <f>G28/F28</f>
        <v>0</v>
      </c>
      <c r="N28" s="8">
        <f t="shared" si="0"/>
        <v>0</v>
      </c>
      <c r="O28" s="11">
        <f t="shared" si="1"/>
        <v>1</v>
      </c>
    </row>
    <row r="29" spans="1:15" ht="15.75" x14ac:dyDescent="0.25">
      <c r="A29" s="33"/>
      <c r="B29" s="33"/>
      <c r="C29" s="36"/>
      <c r="D29" s="33"/>
      <c r="E29" s="17" t="s">
        <v>22</v>
      </c>
      <c r="F29" s="17">
        <v>6</v>
      </c>
      <c r="G29" s="17"/>
      <c r="H29" s="17"/>
      <c r="I29" s="17">
        <v>5</v>
      </c>
      <c r="J29" s="17">
        <v>1</v>
      </c>
      <c r="K29" s="18">
        <f>J29/F29</f>
        <v>0.16666666666666666</v>
      </c>
      <c r="L29" s="23">
        <f>I29/F29</f>
        <v>0.83333333333333337</v>
      </c>
      <c r="M29" s="23">
        <f>(G29+H29)/F29</f>
        <v>0</v>
      </c>
      <c r="N29" s="8">
        <f t="shared" si="0"/>
        <v>0</v>
      </c>
      <c r="O29" s="11">
        <f t="shared" si="1"/>
        <v>1</v>
      </c>
    </row>
    <row r="30" spans="1:15" ht="15.75" x14ac:dyDescent="0.25">
      <c r="A30" s="33"/>
      <c r="B30" s="33"/>
      <c r="C30" s="36"/>
      <c r="D30" s="33"/>
      <c r="E30" s="17" t="s">
        <v>23</v>
      </c>
      <c r="F30" s="17"/>
      <c r="G30" s="17"/>
      <c r="H30" s="17"/>
      <c r="I30" s="17"/>
      <c r="J30" s="17"/>
      <c r="K30" s="23"/>
      <c r="L30" s="23"/>
      <c r="M30" s="23"/>
      <c r="N30" s="8">
        <f t="shared" si="0"/>
        <v>0</v>
      </c>
      <c r="O30" s="11">
        <f t="shared" si="1"/>
        <v>0</v>
      </c>
    </row>
    <row r="31" spans="1:15" ht="15.75" x14ac:dyDescent="0.25">
      <c r="A31" s="33">
        <v>205014</v>
      </c>
      <c r="B31" s="33" t="s">
        <v>18</v>
      </c>
      <c r="C31" s="36" t="s">
        <v>32</v>
      </c>
      <c r="D31" s="33">
        <v>8</v>
      </c>
      <c r="E31" s="17" t="s">
        <v>20</v>
      </c>
      <c r="F31" s="17"/>
      <c r="G31" s="17"/>
      <c r="H31" s="17"/>
      <c r="I31" s="17"/>
      <c r="J31" s="17"/>
      <c r="K31" s="24"/>
      <c r="L31" s="24"/>
      <c r="M31" s="24"/>
      <c r="N31" s="8">
        <f t="shared" si="0"/>
        <v>0</v>
      </c>
      <c r="O31" s="11">
        <f t="shared" si="1"/>
        <v>0</v>
      </c>
    </row>
    <row r="32" spans="1:15" ht="15.75" x14ac:dyDescent="0.25">
      <c r="A32" s="33"/>
      <c r="B32" s="33"/>
      <c r="C32" s="36"/>
      <c r="D32" s="33"/>
      <c r="E32" s="17" t="s">
        <v>21</v>
      </c>
      <c r="F32" s="17"/>
      <c r="G32" s="17"/>
      <c r="H32" s="17"/>
      <c r="I32" s="17"/>
      <c r="J32" s="17"/>
      <c r="K32" s="24"/>
      <c r="L32" s="24"/>
      <c r="M32" s="24"/>
      <c r="N32" s="8">
        <f t="shared" si="0"/>
        <v>0</v>
      </c>
      <c r="O32" s="11">
        <f t="shared" si="1"/>
        <v>0</v>
      </c>
    </row>
    <row r="33" spans="1:15" ht="15.75" x14ac:dyDescent="0.25">
      <c r="A33" s="33"/>
      <c r="B33" s="33"/>
      <c r="C33" s="36"/>
      <c r="D33" s="33"/>
      <c r="E33" s="17" t="s">
        <v>22</v>
      </c>
      <c r="F33" s="17"/>
      <c r="G33" s="17"/>
      <c r="H33" s="17"/>
      <c r="I33" s="17"/>
      <c r="J33" s="17"/>
      <c r="K33" s="24"/>
      <c r="L33" s="24"/>
      <c r="M33" s="24"/>
      <c r="N33" s="8">
        <f t="shared" si="0"/>
        <v>0</v>
      </c>
      <c r="O33" s="11">
        <f t="shared" si="1"/>
        <v>0</v>
      </c>
    </row>
    <row r="34" spans="1:15" ht="15.75" x14ac:dyDescent="0.25">
      <c r="A34" s="33"/>
      <c r="B34" s="33"/>
      <c r="C34" s="36"/>
      <c r="D34" s="33"/>
      <c r="E34" s="17" t="s">
        <v>23</v>
      </c>
      <c r="F34" s="17"/>
      <c r="G34" s="17"/>
      <c r="H34" s="17"/>
      <c r="I34" s="17"/>
      <c r="J34" s="17"/>
      <c r="K34" s="24"/>
      <c r="L34" s="24"/>
      <c r="M34" s="24"/>
      <c r="N34" s="8">
        <f t="shared" si="0"/>
        <v>0</v>
      </c>
      <c r="O34" s="11">
        <f t="shared" si="1"/>
        <v>0</v>
      </c>
    </row>
  </sheetData>
  <mergeCells count="40">
    <mergeCell ref="G1:J1"/>
    <mergeCell ref="K1:M1"/>
    <mergeCell ref="N1:O1"/>
    <mergeCell ref="A3:A6"/>
    <mergeCell ref="B3:B6"/>
    <mergeCell ref="C3:C6"/>
    <mergeCell ref="D3:D6"/>
    <mergeCell ref="A1:A2"/>
    <mergeCell ref="B1:B2"/>
    <mergeCell ref="C1:C2"/>
    <mergeCell ref="D1:D2"/>
    <mergeCell ref="E1:F2"/>
    <mergeCell ref="A7:A10"/>
    <mergeCell ref="B7:B10"/>
    <mergeCell ref="C7:C10"/>
    <mergeCell ref="D7:D10"/>
    <mergeCell ref="A11:A14"/>
    <mergeCell ref="B11:B14"/>
    <mergeCell ref="C11:C14"/>
    <mergeCell ref="D11:D14"/>
    <mergeCell ref="A15:A18"/>
    <mergeCell ref="B15:B18"/>
    <mergeCell ref="C15:C18"/>
    <mergeCell ref="D15:D18"/>
    <mergeCell ref="A19:A22"/>
    <mergeCell ref="B19:B22"/>
    <mergeCell ref="C19:C22"/>
    <mergeCell ref="D19:D22"/>
    <mergeCell ref="A31:A34"/>
    <mergeCell ref="B31:B34"/>
    <mergeCell ref="C31:C34"/>
    <mergeCell ref="D31:D34"/>
    <mergeCell ref="A23:A26"/>
    <mergeCell ref="B23:B26"/>
    <mergeCell ref="C23:C26"/>
    <mergeCell ref="D23:D26"/>
    <mergeCell ref="A27:A30"/>
    <mergeCell ref="B27:B30"/>
    <mergeCell ref="C27:C30"/>
    <mergeCell ref="D27:D30"/>
  </mergeCells>
  <pageMargins left="0.7" right="0.7" top="0.75" bottom="0.75" header="0.3" footer="0.3"/>
  <pageSetup paperSize="9"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indexed="5"/>
  </sheetPr>
  <dimension ref="A1:O22"/>
  <sheetViews>
    <sheetView workbookViewId="0">
      <selection activeCell="O3" sqref="O3:O22"/>
    </sheetView>
  </sheetViews>
  <sheetFormatPr defaultRowHeight="15" customHeight="1" x14ac:dyDescent="0.25"/>
  <cols>
    <col min="2" max="2" width="27.5703125" customWidth="1"/>
    <col min="3" max="3" width="18" customWidth="1"/>
    <col min="5" max="5" width="17.28515625" style="10" customWidth="1"/>
    <col min="11" max="13" width="11.28515625" customWidth="1"/>
  </cols>
  <sheetData>
    <row r="1" spans="1:15" ht="15.75" x14ac:dyDescent="0.25">
      <c r="A1" s="47" t="s">
        <v>1</v>
      </c>
      <c r="B1" s="49" t="s">
        <v>2</v>
      </c>
      <c r="C1" s="47" t="s">
        <v>3</v>
      </c>
      <c r="D1" s="47" t="s">
        <v>4</v>
      </c>
      <c r="E1" s="51" t="s">
        <v>5</v>
      </c>
      <c r="F1" s="52"/>
      <c r="G1" s="43" t="s">
        <v>6</v>
      </c>
      <c r="H1" s="44"/>
      <c r="I1" s="44"/>
      <c r="J1" s="45"/>
      <c r="K1" s="43" t="s">
        <v>7</v>
      </c>
      <c r="L1" s="44"/>
      <c r="M1" s="45"/>
      <c r="N1" s="46" t="s">
        <v>8</v>
      </c>
      <c r="O1" s="27"/>
    </row>
    <row r="2" spans="1:15" ht="78.75" x14ac:dyDescent="0.25">
      <c r="A2" s="48"/>
      <c r="B2" s="50"/>
      <c r="C2" s="48"/>
      <c r="D2" s="48"/>
      <c r="E2" s="53"/>
      <c r="F2" s="54"/>
      <c r="G2" s="2" t="s">
        <v>9</v>
      </c>
      <c r="H2" s="2" t="s">
        <v>10</v>
      </c>
      <c r="I2" s="2" t="s">
        <v>11</v>
      </c>
      <c r="J2" s="2" t="s">
        <v>12</v>
      </c>
      <c r="K2" s="3" t="s">
        <v>13</v>
      </c>
      <c r="L2" s="3" t="s">
        <v>26</v>
      </c>
      <c r="M2" s="3" t="s">
        <v>15</v>
      </c>
      <c r="N2" s="4" t="s">
        <v>16</v>
      </c>
      <c r="O2" s="5" t="s">
        <v>17</v>
      </c>
    </row>
    <row r="3" spans="1:15" ht="15.75" x14ac:dyDescent="0.25">
      <c r="A3" s="37"/>
      <c r="B3" s="37"/>
      <c r="C3" s="40" t="s">
        <v>30</v>
      </c>
      <c r="D3" s="37">
        <v>11</v>
      </c>
      <c r="E3" s="6" t="s">
        <v>20</v>
      </c>
      <c r="F3" s="6"/>
      <c r="G3" s="6"/>
      <c r="H3" s="6"/>
      <c r="I3" s="6"/>
      <c r="J3" s="6"/>
      <c r="K3" s="7"/>
      <c r="L3" s="7"/>
      <c r="M3" s="7"/>
      <c r="N3">
        <f t="shared" ref="N3:N22" si="0">F3-G3-H3-I3-J3</f>
        <v>0</v>
      </c>
      <c r="O3">
        <f t="shared" ref="O3:O22" si="1">K3+L3+M3</f>
        <v>0</v>
      </c>
    </row>
    <row r="4" spans="1:15" ht="15.75" x14ac:dyDescent="0.25">
      <c r="A4" s="38"/>
      <c r="B4" s="38"/>
      <c r="C4" s="41"/>
      <c r="D4" s="38"/>
      <c r="E4" s="6" t="s">
        <v>21</v>
      </c>
      <c r="F4" s="6"/>
      <c r="G4" s="6"/>
      <c r="H4" s="6"/>
      <c r="I4" s="6"/>
      <c r="J4" s="6"/>
      <c r="K4" s="7"/>
      <c r="L4" s="7"/>
      <c r="M4" s="7"/>
      <c r="N4" s="8">
        <f t="shared" si="0"/>
        <v>0</v>
      </c>
      <c r="O4" s="8">
        <f t="shared" si="1"/>
        <v>0</v>
      </c>
    </row>
    <row r="5" spans="1:15" ht="15.75" x14ac:dyDescent="0.25">
      <c r="A5" s="38"/>
      <c r="B5" s="38"/>
      <c r="C5" s="41"/>
      <c r="D5" s="38"/>
      <c r="E5" s="6" t="s">
        <v>22</v>
      </c>
      <c r="F5" s="6"/>
      <c r="G5" s="6"/>
      <c r="H5" s="6"/>
      <c r="I5" s="6"/>
      <c r="J5" s="6"/>
      <c r="K5" s="7"/>
      <c r="L5" s="7"/>
      <c r="M5" s="7"/>
      <c r="N5" s="8">
        <f t="shared" si="0"/>
        <v>0</v>
      </c>
      <c r="O5" s="8">
        <f t="shared" si="1"/>
        <v>0</v>
      </c>
    </row>
    <row r="6" spans="1:15" ht="15.75" x14ac:dyDescent="0.25">
      <c r="A6" s="39"/>
      <c r="B6" s="39"/>
      <c r="C6" s="42"/>
      <c r="D6" s="39"/>
      <c r="E6" s="6" t="s">
        <v>23</v>
      </c>
      <c r="F6" s="6"/>
      <c r="G6" s="6"/>
      <c r="H6" s="6"/>
      <c r="I6" s="6"/>
      <c r="J6" s="6"/>
      <c r="K6" s="7"/>
      <c r="L6" s="7"/>
      <c r="M6" s="7"/>
      <c r="N6" s="8">
        <f t="shared" si="0"/>
        <v>0</v>
      </c>
      <c r="O6" s="8">
        <f t="shared" si="1"/>
        <v>0</v>
      </c>
    </row>
    <row r="7" spans="1:15" ht="15.75" x14ac:dyDescent="0.25">
      <c r="A7" s="37"/>
      <c r="B7" s="37"/>
      <c r="C7" s="40" t="s">
        <v>31</v>
      </c>
      <c r="D7" s="37">
        <v>11</v>
      </c>
      <c r="E7" s="6" t="s">
        <v>20</v>
      </c>
      <c r="F7" s="6"/>
      <c r="G7" s="6"/>
      <c r="H7" s="6"/>
      <c r="I7" s="6"/>
      <c r="J7" s="6"/>
      <c r="K7" s="7"/>
      <c r="L7" s="7"/>
      <c r="M7" s="7"/>
      <c r="N7" s="8">
        <f t="shared" si="0"/>
        <v>0</v>
      </c>
      <c r="O7" s="8">
        <f t="shared" si="1"/>
        <v>0</v>
      </c>
    </row>
    <row r="8" spans="1:15" ht="15.75" x14ac:dyDescent="0.25">
      <c r="A8" s="38"/>
      <c r="B8" s="38"/>
      <c r="C8" s="41"/>
      <c r="D8" s="38"/>
      <c r="E8" s="6" t="s">
        <v>21</v>
      </c>
      <c r="F8" s="6"/>
      <c r="G8" s="6"/>
      <c r="H8" s="6"/>
      <c r="I8" s="6"/>
      <c r="J8" s="6"/>
      <c r="K8" s="7"/>
      <c r="L8" s="7"/>
      <c r="M8" s="7"/>
      <c r="N8" s="8">
        <f t="shared" si="0"/>
        <v>0</v>
      </c>
      <c r="O8" s="8">
        <f t="shared" si="1"/>
        <v>0</v>
      </c>
    </row>
    <row r="9" spans="1:15" ht="15.75" x14ac:dyDescent="0.25">
      <c r="A9" s="38"/>
      <c r="B9" s="38"/>
      <c r="C9" s="41"/>
      <c r="D9" s="38"/>
      <c r="E9" s="6" t="s">
        <v>22</v>
      </c>
      <c r="F9" s="6"/>
      <c r="G9" s="6"/>
      <c r="H9" s="6"/>
      <c r="I9" s="6"/>
      <c r="J9" s="6"/>
      <c r="K9" s="7"/>
      <c r="L9" s="7"/>
      <c r="M9" s="7"/>
      <c r="N9" s="8">
        <f t="shared" si="0"/>
        <v>0</v>
      </c>
      <c r="O9" s="8">
        <f t="shared" si="1"/>
        <v>0</v>
      </c>
    </row>
    <row r="10" spans="1:15" ht="15.75" x14ac:dyDescent="0.25">
      <c r="A10" s="39"/>
      <c r="B10" s="39"/>
      <c r="C10" s="42"/>
      <c r="D10" s="39"/>
      <c r="E10" s="6" t="s">
        <v>23</v>
      </c>
      <c r="F10" s="6"/>
      <c r="G10" s="6"/>
      <c r="H10" s="6"/>
      <c r="I10" s="6"/>
      <c r="J10" s="6"/>
      <c r="K10" s="7"/>
      <c r="L10" s="7"/>
      <c r="M10" s="7"/>
      <c r="N10" s="8">
        <f t="shared" si="0"/>
        <v>0</v>
      </c>
      <c r="O10" s="8">
        <f t="shared" si="1"/>
        <v>0</v>
      </c>
    </row>
    <row r="11" spans="1:15" ht="15.75" x14ac:dyDescent="0.25">
      <c r="A11" s="37"/>
      <c r="B11" s="37"/>
      <c r="C11" s="40" t="s">
        <v>32</v>
      </c>
      <c r="D11" s="37">
        <v>11</v>
      </c>
      <c r="E11" s="6" t="s">
        <v>20</v>
      </c>
      <c r="F11" s="6"/>
      <c r="G11" s="6"/>
      <c r="H11" s="6"/>
      <c r="I11" s="6"/>
      <c r="J11" s="6"/>
      <c r="K11" s="7"/>
      <c r="L11" s="7"/>
      <c r="M11" s="7"/>
      <c r="N11" s="8">
        <f t="shared" si="0"/>
        <v>0</v>
      </c>
      <c r="O11" s="8">
        <f t="shared" si="1"/>
        <v>0</v>
      </c>
    </row>
    <row r="12" spans="1:15" ht="15.75" x14ac:dyDescent="0.25">
      <c r="A12" s="38"/>
      <c r="B12" s="38"/>
      <c r="C12" s="41"/>
      <c r="D12" s="38"/>
      <c r="E12" s="6" t="s">
        <v>21</v>
      </c>
      <c r="F12" s="6"/>
      <c r="G12" s="6"/>
      <c r="H12" s="6"/>
      <c r="I12" s="6"/>
      <c r="J12" s="6"/>
      <c r="K12" s="7"/>
      <c r="L12" s="7"/>
      <c r="M12" s="7"/>
      <c r="N12" s="8">
        <f t="shared" si="0"/>
        <v>0</v>
      </c>
      <c r="O12" s="8">
        <f t="shared" si="1"/>
        <v>0</v>
      </c>
    </row>
    <row r="13" spans="1:15" ht="15.75" x14ac:dyDescent="0.25">
      <c r="A13" s="38"/>
      <c r="B13" s="38"/>
      <c r="C13" s="41"/>
      <c r="D13" s="38"/>
      <c r="E13" s="6" t="s">
        <v>22</v>
      </c>
      <c r="F13" s="6"/>
      <c r="G13" s="6"/>
      <c r="H13" s="6"/>
      <c r="I13" s="6"/>
      <c r="J13" s="6"/>
      <c r="K13" s="7"/>
      <c r="L13" s="7"/>
      <c r="M13" s="7"/>
      <c r="N13" s="8">
        <f t="shared" si="0"/>
        <v>0</v>
      </c>
      <c r="O13" s="8">
        <f t="shared" si="1"/>
        <v>0</v>
      </c>
    </row>
    <row r="14" spans="1:15" ht="15.75" x14ac:dyDescent="0.25">
      <c r="A14" s="39"/>
      <c r="B14" s="39"/>
      <c r="C14" s="42"/>
      <c r="D14" s="39"/>
      <c r="E14" s="6" t="s">
        <v>23</v>
      </c>
      <c r="F14" s="6"/>
      <c r="G14" s="6"/>
      <c r="H14" s="6"/>
      <c r="I14" s="6"/>
      <c r="J14" s="6"/>
      <c r="K14" s="7"/>
      <c r="L14" s="7"/>
      <c r="M14" s="7"/>
      <c r="N14" s="8">
        <f t="shared" si="0"/>
        <v>0</v>
      </c>
      <c r="O14" s="8">
        <f t="shared" si="1"/>
        <v>0</v>
      </c>
    </row>
    <row r="15" spans="1:15" ht="15.75" x14ac:dyDescent="0.25">
      <c r="A15" s="37"/>
      <c r="B15" s="37"/>
      <c r="C15" s="40" t="s">
        <v>27</v>
      </c>
      <c r="D15" s="37">
        <v>11</v>
      </c>
      <c r="E15" s="6" t="s">
        <v>20</v>
      </c>
      <c r="F15" s="6"/>
      <c r="G15" s="6"/>
      <c r="H15" s="6"/>
      <c r="I15" s="6"/>
      <c r="J15" s="6"/>
      <c r="K15" s="7"/>
      <c r="L15" s="7"/>
      <c r="M15" s="7"/>
      <c r="N15" s="8">
        <f t="shared" si="0"/>
        <v>0</v>
      </c>
      <c r="O15" s="8">
        <f t="shared" si="1"/>
        <v>0</v>
      </c>
    </row>
    <row r="16" spans="1:15" ht="15.75" x14ac:dyDescent="0.25">
      <c r="A16" s="38"/>
      <c r="B16" s="38"/>
      <c r="C16" s="41"/>
      <c r="D16" s="38"/>
      <c r="E16" s="6" t="s">
        <v>21</v>
      </c>
      <c r="F16" s="6"/>
      <c r="G16" s="6"/>
      <c r="H16" s="6"/>
      <c r="I16" s="6"/>
      <c r="J16" s="6"/>
      <c r="K16" s="7"/>
      <c r="L16" s="7"/>
      <c r="M16" s="7"/>
      <c r="N16" s="8">
        <f t="shared" si="0"/>
        <v>0</v>
      </c>
      <c r="O16" s="8">
        <f t="shared" si="1"/>
        <v>0</v>
      </c>
    </row>
    <row r="17" spans="1:15" ht="15.75" x14ac:dyDescent="0.25">
      <c r="A17" s="38"/>
      <c r="B17" s="38"/>
      <c r="C17" s="41"/>
      <c r="D17" s="38"/>
      <c r="E17" s="6" t="s">
        <v>22</v>
      </c>
      <c r="F17" s="6"/>
      <c r="G17" s="6"/>
      <c r="H17" s="6"/>
      <c r="I17" s="6"/>
      <c r="J17" s="6"/>
      <c r="K17" s="7"/>
      <c r="L17" s="7"/>
      <c r="M17" s="7"/>
      <c r="N17" s="8">
        <f t="shared" si="0"/>
        <v>0</v>
      </c>
      <c r="O17" s="8">
        <f t="shared" si="1"/>
        <v>0</v>
      </c>
    </row>
    <row r="18" spans="1:15" ht="15.75" x14ac:dyDescent="0.25">
      <c r="A18" s="39"/>
      <c r="B18" s="39"/>
      <c r="C18" s="42"/>
      <c r="D18" s="39"/>
      <c r="E18" s="6" t="s">
        <v>23</v>
      </c>
      <c r="F18" s="6"/>
      <c r="G18" s="6"/>
      <c r="H18" s="6"/>
      <c r="I18" s="6"/>
      <c r="J18" s="6"/>
      <c r="K18" s="7"/>
      <c r="L18" s="7"/>
      <c r="M18" s="7"/>
      <c r="N18" s="8">
        <f t="shared" si="0"/>
        <v>0</v>
      </c>
      <c r="O18" s="8">
        <f t="shared" si="1"/>
        <v>0</v>
      </c>
    </row>
    <row r="19" spans="1:15" ht="15.75" x14ac:dyDescent="0.25">
      <c r="A19" s="37"/>
      <c r="B19" s="37"/>
      <c r="C19" s="40" t="s">
        <v>28</v>
      </c>
      <c r="D19" s="37">
        <v>11</v>
      </c>
      <c r="E19" s="6" t="s">
        <v>20</v>
      </c>
      <c r="F19" s="6"/>
      <c r="G19" s="6"/>
      <c r="H19" s="6"/>
      <c r="I19" s="6"/>
      <c r="J19" s="6"/>
      <c r="K19" s="7"/>
      <c r="L19" s="7"/>
      <c r="M19" s="7"/>
      <c r="N19" s="8">
        <f t="shared" si="0"/>
        <v>0</v>
      </c>
      <c r="O19" s="8">
        <f t="shared" si="1"/>
        <v>0</v>
      </c>
    </row>
    <row r="20" spans="1:15" ht="15.75" x14ac:dyDescent="0.25">
      <c r="A20" s="38"/>
      <c r="B20" s="38"/>
      <c r="C20" s="41"/>
      <c r="D20" s="38"/>
      <c r="E20" s="6" t="s">
        <v>21</v>
      </c>
      <c r="F20" s="6"/>
      <c r="G20" s="6"/>
      <c r="H20" s="6"/>
      <c r="I20" s="6"/>
      <c r="J20" s="6"/>
      <c r="K20" s="7"/>
      <c r="L20" s="7"/>
      <c r="M20" s="7"/>
      <c r="N20" s="8">
        <f t="shared" si="0"/>
        <v>0</v>
      </c>
      <c r="O20" s="8">
        <f t="shared" si="1"/>
        <v>0</v>
      </c>
    </row>
    <row r="21" spans="1:15" ht="15.75" x14ac:dyDescent="0.25">
      <c r="A21" s="38"/>
      <c r="B21" s="38"/>
      <c r="C21" s="41"/>
      <c r="D21" s="38"/>
      <c r="E21" s="6" t="s">
        <v>22</v>
      </c>
      <c r="F21" s="6"/>
      <c r="G21" s="6"/>
      <c r="H21" s="6"/>
      <c r="I21" s="6"/>
      <c r="J21" s="6"/>
      <c r="K21" s="7"/>
      <c r="L21" s="7"/>
      <c r="M21" s="7"/>
      <c r="N21" s="8">
        <f t="shared" si="0"/>
        <v>0</v>
      </c>
      <c r="O21" s="8">
        <f t="shared" si="1"/>
        <v>0</v>
      </c>
    </row>
    <row r="22" spans="1:15" ht="15.75" x14ac:dyDescent="0.25">
      <c r="A22" s="39"/>
      <c r="B22" s="39"/>
      <c r="C22" s="42"/>
      <c r="D22" s="39"/>
      <c r="E22" s="6" t="s">
        <v>23</v>
      </c>
      <c r="F22" s="6"/>
      <c r="G22" s="6"/>
      <c r="H22" s="6"/>
      <c r="I22" s="6"/>
      <c r="J22" s="6"/>
      <c r="K22" s="7"/>
      <c r="L22" s="7"/>
      <c r="M22" s="7"/>
      <c r="N22" s="8">
        <f t="shared" si="0"/>
        <v>0</v>
      </c>
      <c r="O22" s="8">
        <f t="shared" si="1"/>
        <v>0</v>
      </c>
    </row>
  </sheetData>
  <mergeCells count="28">
    <mergeCell ref="G1:J1"/>
    <mergeCell ref="K1:M1"/>
    <mergeCell ref="N1:O1"/>
    <mergeCell ref="A3:A6"/>
    <mergeCell ref="B3:B6"/>
    <mergeCell ref="C3:C6"/>
    <mergeCell ref="D3:D6"/>
    <mergeCell ref="A1:A2"/>
    <mergeCell ref="B1:B2"/>
    <mergeCell ref="C1:C2"/>
    <mergeCell ref="D1:D2"/>
    <mergeCell ref="E1:F2"/>
    <mergeCell ref="A7:A10"/>
    <mergeCell ref="B7:B10"/>
    <mergeCell ref="C7:C10"/>
    <mergeCell ref="D7:D10"/>
    <mergeCell ref="A11:A14"/>
    <mergeCell ref="B11:B14"/>
    <mergeCell ref="C11:C14"/>
    <mergeCell ref="D11:D14"/>
    <mergeCell ref="A15:A18"/>
    <mergeCell ref="B15:B18"/>
    <mergeCell ref="C15:C18"/>
    <mergeCell ref="D15:D18"/>
    <mergeCell ref="A19:A22"/>
    <mergeCell ref="B19:B22"/>
    <mergeCell ref="C19:C22"/>
    <mergeCell ref="D19:D22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класс</vt:lpstr>
      <vt:lpstr>5 класс</vt:lpstr>
      <vt:lpstr>6 класс</vt:lpstr>
      <vt:lpstr>7 класс</vt:lpstr>
      <vt:lpstr>8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л.г.панова</dc:creator>
  <cp:lastModifiedBy>Аня</cp:lastModifiedBy>
  <cp:revision>1</cp:revision>
  <dcterms:created xsi:type="dcterms:W3CDTF">2020-05-26T08:07:00Z</dcterms:created>
  <dcterms:modified xsi:type="dcterms:W3CDTF">2024-05-15T17:58:23Z</dcterms:modified>
  <cp:version>1048576</cp:version>
</cp:coreProperties>
</file>