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ПР\2021-2022 уч.г\ОСЕНЬ\Формы отчетов\из школ\Приложение 4\"/>
    </mc:Choice>
  </mc:AlternateContent>
  <bookViews>
    <workbookView xWindow="0" yWindow="0" windowWidth="20490" windowHeight="7665"/>
  </bookViews>
  <sheets>
    <sheet name="4 класс" sheetId="1" r:id="rId1"/>
    <sheet name="5 класс" sheetId="2" r:id="rId2"/>
    <sheet name="6 класс" sheetId="3" r:id="rId3"/>
    <sheet name="7 класс" sheetId="5" r:id="rId4"/>
    <sheet name="8 класс" sheetId="4" r:id="rId5"/>
    <sheet name="10 класс" sheetId="6" r:id="rId6"/>
    <sheet name="11 класс" sheetId="7" r:id="rId7"/>
  </sheets>
  <calcPr calcId="162913"/>
</workbook>
</file>

<file path=xl/calcChain.xml><?xml version="1.0" encoding="utf-8"?>
<calcChain xmlns="http://schemas.openxmlformats.org/spreadsheetml/2006/main">
  <c r="L34" i="4" l="1"/>
  <c r="K33" i="4"/>
  <c r="L32" i="4"/>
  <c r="K32" i="4"/>
  <c r="K31" i="4"/>
  <c r="L21" i="4"/>
  <c r="K21" i="4"/>
  <c r="L20" i="4"/>
  <c r="K20" i="4"/>
  <c r="K19" i="4"/>
  <c r="L18" i="4"/>
  <c r="L17" i="4"/>
  <c r="K17" i="4"/>
  <c r="L16" i="4"/>
  <c r="K16" i="4"/>
  <c r="L15" i="4"/>
  <c r="K15" i="4"/>
  <c r="L14" i="4"/>
  <c r="L13" i="4"/>
  <c r="K13" i="4"/>
  <c r="L12" i="4"/>
  <c r="K12" i="4"/>
  <c r="L9" i="4"/>
  <c r="K9" i="4"/>
  <c r="L8" i="4"/>
  <c r="K8" i="4"/>
  <c r="L7" i="4"/>
  <c r="K7" i="4"/>
  <c r="L6" i="4"/>
  <c r="L5" i="4"/>
  <c r="K5" i="4"/>
  <c r="L4" i="4"/>
  <c r="K4" i="4"/>
  <c r="K3" i="4"/>
  <c r="L34" i="5"/>
  <c r="L33" i="5"/>
  <c r="K33" i="5"/>
  <c r="L32" i="5"/>
  <c r="K32" i="5"/>
  <c r="K31" i="5"/>
  <c r="L25" i="5"/>
  <c r="K25" i="5"/>
  <c r="L24" i="5"/>
  <c r="K24" i="5"/>
  <c r="K23" i="5"/>
  <c r="L22" i="5"/>
  <c r="L21" i="5"/>
  <c r="K21" i="5"/>
  <c r="L20" i="5"/>
  <c r="K20" i="5"/>
  <c r="K19" i="5"/>
  <c r="L18" i="5"/>
  <c r="L17" i="5"/>
  <c r="K17" i="5"/>
  <c r="L16" i="5"/>
  <c r="L14" i="5"/>
  <c r="L13" i="5"/>
  <c r="K13" i="5"/>
  <c r="L12" i="5"/>
  <c r="K12" i="5"/>
  <c r="M10" i="5"/>
  <c r="L10" i="5"/>
  <c r="L9" i="5"/>
  <c r="K9" i="5"/>
  <c r="L8" i="5"/>
  <c r="K8" i="5"/>
  <c r="L6" i="5"/>
  <c r="L5" i="5"/>
  <c r="K5" i="5"/>
  <c r="L4" i="5"/>
  <c r="K4" i="5"/>
  <c r="K3" i="5"/>
  <c r="L25" i="3"/>
  <c r="K25" i="3"/>
  <c r="L24" i="3"/>
  <c r="K24" i="3"/>
  <c r="K23" i="3"/>
  <c r="L22" i="3"/>
  <c r="L21" i="3"/>
  <c r="K21" i="3"/>
  <c r="L20" i="3"/>
  <c r="K20" i="3"/>
  <c r="K19" i="3"/>
  <c r="L18" i="3"/>
  <c r="L17" i="3"/>
  <c r="K17" i="3"/>
  <c r="L16" i="3"/>
  <c r="K16" i="3"/>
  <c r="L14" i="3"/>
  <c r="L13" i="3"/>
  <c r="K13" i="3"/>
  <c r="L12" i="3"/>
  <c r="K12" i="3"/>
  <c r="K11" i="3"/>
  <c r="L10" i="3"/>
  <c r="L9" i="3"/>
  <c r="K9" i="3"/>
  <c r="L8" i="3"/>
  <c r="K8" i="3"/>
  <c r="K7" i="3"/>
  <c r="L6" i="3"/>
  <c r="L5" i="3"/>
  <c r="K5" i="3"/>
  <c r="L4" i="3"/>
  <c r="K4" i="3"/>
  <c r="K3" i="3"/>
  <c r="L18" i="2"/>
  <c r="L17" i="2"/>
  <c r="K17" i="2"/>
  <c r="L16" i="2"/>
  <c r="K16" i="2"/>
  <c r="L14" i="2"/>
  <c r="L13" i="2"/>
  <c r="K13" i="2"/>
  <c r="L12" i="2"/>
  <c r="K12" i="2"/>
  <c r="K11" i="2"/>
  <c r="L10" i="2"/>
  <c r="L9" i="2"/>
  <c r="K9" i="2"/>
  <c r="L8" i="2"/>
  <c r="K8" i="2"/>
  <c r="K7" i="2"/>
  <c r="M6" i="2"/>
  <c r="L6" i="2"/>
  <c r="M5" i="2"/>
  <c r="L5" i="2"/>
  <c r="K5" i="2"/>
  <c r="L4" i="2"/>
  <c r="K4" i="2"/>
  <c r="L3" i="2"/>
  <c r="K3" i="2"/>
  <c r="L14" i="1"/>
  <c r="M13" i="1"/>
  <c r="L13" i="1"/>
  <c r="K13" i="1"/>
  <c r="L12" i="1"/>
  <c r="M10" i="1"/>
  <c r="L10" i="1"/>
  <c r="M9" i="1"/>
  <c r="L9" i="1"/>
  <c r="K9" i="1"/>
  <c r="L8" i="1"/>
  <c r="K8" i="1"/>
  <c r="K7" i="1"/>
  <c r="M6" i="1"/>
  <c r="L6" i="1"/>
  <c r="L5" i="1"/>
  <c r="L4" i="1"/>
</calcChain>
</file>

<file path=xl/sharedStrings.xml><?xml version="1.0" encoding="utf-8"?>
<sst xmlns="http://schemas.openxmlformats.org/spreadsheetml/2006/main" count="338" uniqueCount="31">
  <si>
    <t>Код ОО</t>
  </si>
  <si>
    <t>Наименование образовательной организации</t>
  </si>
  <si>
    <t>Предмет</t>
  </si>
  <si>
    <t>Класс</t>
  </si>
  <si>
    <t>Количество обучающихся, получивших по результатам ВПР</t>
  </si>
  <si>
    <t>Из них имеют годовую отметку (количество обучающихся)</t>
  </si>
  <si>
    <t xml:space="preserve">Доля обучающихся, отметки, которых по ВПР </t>
  </si>
  <si>
    <t>«2»</t>
  </si>
  <si>
    <t>«3»</t>
  </si>
  <si>
    <t>«4»</t>
  </si>
  <si>
    <t>«5»</t>
  </si>
  <si>
    <t>ниже их годовой отметки (%)</t>
  </si>
  <si>
    <t>совпадают с их годовой отметки (%)</t>
  </si>
  <si>
    <t>выше их годовой отметки (%)</t>
  </si>
  <si>
    <t>отметку «2»</t>
  </si>
  <si>
    <t>отметку «3»</t>
  </si>
  <si>
    <t>отметку «4»</t>
  </si>
  <si>
    <t>отметку «5»</t>
  </si>
  <si>
    <t>английский язык</t>
  </si>
  <si>
    <t>география</t>
  </si>
  <si>
    <t>химия</t>
  </si>
  <si>
    <t>история</t>
  </si>
  <si>
    <t>физика</t>
  </si>
  <si>
    <t>русский язык</t>
  </si>
  <si>
    <t>математика</t>
  </si>
  <si>
    <t>окружающий мир</t>
  </si>
  <si>
    <t>биология</t>
  </si>
  <si>
    <t>обществознание</t>
  </si>
  <si>
    <t>немецкий язык</t>
  </si>
  <si>
    <t>французский язык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</si>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</sst>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16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9" fontId="1" fillId="0" borderId="3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sqref="A1:A2"/>
    </sheetView>
  </sheetViews>
  <sheetFormatPr defaultRowHeight="15" x14ac:dyDescent="0.25"/>
  <cols>
    <col min="2" max="2" width="27.5703125" customWidth="1"/>
    <col min="3" max="3" width="18" customWidth="1"/>
    <col min="5" max="5" width="15.5703125" customWidth="1"/>
    <col min="11" max="13" width="11" customWidth="1"/>
  </cols>
  <sheetData>
    <row r="1" spans="1:13" ht="47.25" customHeight="1" thickBot="1" x14ac:dyDescent="0.3">
      <c r="A1" s="24" t="s">
        <v>0</v>
      </c>
      <c r="B1" s="22" t="s">
        <v>1</v>
      </c>
      <c r="C1" s="24" t="s">
        <v>2</v>
      </c>
      <c r="D1" s="24" t="s">
        <v>3</v>
      </c>
      <c r="E1" s="26" t="s">
        <v>4</v>
      </c>
      <c r="F1" s="27"/>
      <c r="G1" s="16" t="s">
        <v>5</v>
      </c>
      <c r="H1" s="17"/>
      <c r="I1" s="17"/>
      <c r="J1" s="18"/>
      <c r="K1" s="16" t="s">
        <v>6</v>
      </c>
      <c r="L1" s="17"/>
      <c r="M1" s="18"/>
    </row>
    <row r="2" spans="1:13" ht="79.5" thickBot="1" x14ac:dyDescent="0.3">
      <c r="A2" s="25"/>
      <c r="B2" s="23"/>
      <c r="C2" s="25"/>
      <c r="D2" s="25"/>
      <c r="E2" s="28"/>
      <c r="F2" s="29"/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3" t="s">
        <v>12</v>
      </c>
      <c r="M2" s="3" t="s">
        <v>13</v>
      </c>
    </row>
    <row r="3" spans="1:13" ht="16.5" thickBot="1" x14ac:dyDescent="0.3">
      <c r="A3" s="19">
        <v>205043</v>
      </c>
      <c r="B3" s="19" t="s">
        <v>30</v>
      </c>
      <c r="C3" s="19" t="s">
        <v>23</v>
      </c>
      <c r="D3" s="19">
        <v>4</v>
      </c>
      <c r="E3" s="10" t="s">
        <v>14</v>
      </c>
      <c r="F3" s="7"/>
      <c r="G3" s="1"/>
      <c r="H3" s="1"/>
      <c r="I3" s="1"/>
      <c r="J3" s="1"/>
      <c r="K3" s="15"/>
      <c r="L3" s="15"/>
      <c r="M3" s="15"/>
    </row>
    <row r="4" spans="1:13" ht="16.5" thickBot="1" x14ac:dyDescent="0.3">
      <c r="A4" s="20"/>
      <c r="B4" s="20"/>
      <c r="C4" s="20"/>
      <c r="D4" s="20"/>
      <c r="E4" s="10" t="s">
        <v>15</v>
      </c>
      <c r="F4" s="7">
        <v>15</v>
      </c>
      <c r="G4" s="1"/>
      <c r="H4" s="1">
        <v>15</v>
      </c>
      <c r="I4" s="1"/>
      <c r="J4" s="1"/>
      <c r="K4" s="15"/>
      <c r="L4" s="15">
        <f>H4/F4</f>
        <v>1</v>
      </c>
      <c r="M4" s="15"/>
    </row>
    <row r="5" spans="1:13" ht="16.5" thickBot="1" x14ac:dyDescent="0.3">
      <c r="A5" s="20"/>
      <c r="B5" s="20"/>
      <c r="C5" s="20"/>
      <c r="D5" s="20"/>
      <c r="E5" s="10" t="s">
        <v>16</v>
      </c>
      <c r="F5" s="7">
        <v>25</v>
      </c>
      <c r="G5" s="1"/>
      <c r="H5" s="1"/>
      <c r="I5" s="1">
        <v>25</v>
      </c>
      <c r="J5" s="1"/>
      <c r="K5" s="15"/>
      <c r="L5" s="15">
        <f>I5/F5</f>
        <v>1</v>
      </c>
      <c r="M5" s="15"/>
    </row>
    <row r="6" spans="1:13" ht="16.5" thickBot="1" x14ac:dyDescent="0.3">
      <c r="A6" s="21"/>
      <c r="B6" s="21"/>
      <c r="C6" s="21"/>
      <c r="D6" s="21"/>
      <c r="E6" s="10" t="s">
        <v>17</v>
      </c>
      <c r="F6" s="7">
        <v>5</v>
      </c>
      <c r="G6" s="1"/>
      <c r="H6" s="1"/>
      <c r="I6" s="1">
        <v>1</v>
      </c>
      <c r="J6" s="1">
        <v>4</v>
      </c>
      <c r="K6" s="15"/>
      <c r="L6" s="15">
        <f>J6/F6</f>
        <v>0.8</v>
      </c>
      <c r="M6" s="15">
        <f>(G6+H6+I6)/F6</f>
        <v>0.2</v>
      </c>
    </row>
    <row r="7" spans="1:13" ht="16.5" thickBot="1" x14ac:dyDescent="0.3">
      <c r="A7" s="19">
        <v>205043</v>
      </c>
      <c r="B7" s="19" t="s">
        <v>30</v>
      </c>
      <c r="C7" s="19" t="s">
        <v>24</v>
      </c>
      <c r="D7" s="19">
        <v>4</v>
      </c>
      <c r="E7" s="10" t="s">
        <v>14</v>
      </c>
      <c r="F7" s="7">
        <v>3</v>
      </c>
      <c r="G7" s="1"/>
      <c r="H7" s="1">
        <v>3</v>
      </c>
      <c r="I7" s="1"/>
      <c r="J7" s="1"/>
      <c r="K7" s="15">
        <f>(H7+I7+J7)/F7</f>
        <v>1</v>
      </c>
      <c r="L7" s="15"/>
      <c r="M7" s="15"/>
    </row>
    <row r="8" spans="1:13" ht="16.5" thickBot="1" x14ac:dyDescent="0.3">
      <c r="A8" s="20"/>
      <c r="B8" s="20"/>
      <c r="C8" s="20"/>
      <c r="D8" s="20"/>
      <c r="E8" s="10" t="s">
        <v>15</v>
      </c>
      <c r="F8" s="7">
        <v>11</v>
      </c>
      <c r="G8" s="1"/>
      <c r="H8" s="1">
        <v>9</v>
      </c>
      <c r="I8" s="1">
        <v>2</v>
      </c>
      <c r="J8" s="1"/>
      <c r="K8" s="15">
        <f>(I8+J8)/F8</f>
        <v>0.18181818181818182</v>
      </c>
      <c r="L8" s="15">
        <f>H8/F8</f>
        <v>0.81818181818181823</v>
      </c>
      <c r="M8" s="15"/>
    </row>
    <row r="9" spans="1:13" ht="16.5" thickBot="1" x14ac:dyDescent="0.3">
      <c r="A9" s="20"/>
      <c r="B9" s="20"/>
      <c r="C9" s="20"/>
      <c r="D9" s="20"/>
      <c r="E9" s="10" t="s">
        <v>16</v>
      </c>
      <c r="F9" s="7">
        <v>28</v>
      </c>
      <c r="G9" s="1"/>
      <c r="H9" s="1">
        <v>3</v>
      </c>
      <c r="I9" s="1">
        <v>23</v>
      </c>
      <c r="J9" s="1">
        <v>2</v>
      </c>
      <c r="K9" s="15">
        <f>J9/F9</f>
        <v>7.1428571428571425E-2</v>
      </c>
      <c r="L9" s="15">
        <f>I9/F9</f>
        <v>0.8214285714285714</v>
      </c>
      <c r="M9" s="15">
        <f>(G9+H9)/F9</f>
        <v>0.10714285714285714</v>
      </c>
    </row>
    <row r="10" spans="1:13" ht="16.5" thickBot="1" x14ac:dyDescent="0.3">
      <c r="A10" s="21"/>
      <c r="B10" s="21"/>
      <c r="C10" s="21"/>
      <c r="D10" s="21"/>
      <c r="E10" s="10" t="s">
        <v>17</v>
      </c>
      <c r="F10" s="7">
        <v>5</v>
      </c>
      <c r="G10" s="1"/>
      <c r="H10" s="1"/>
      <c r="I10" s="1">
        <v>1</v>
      </c>
      <c r="J10" s="1">
        <v>4</v>
      </c>
      <c r="K10" s="15"/>
      <c r="L10" s="15">
        <f>J10/F10</f>
        <v>0.8</v>
      </c>
      <c r="M10" s="15">
        <f>(G10+H10+I10)/F10</f>
        <v>0.2</v>
      </c>
    </row>
    <row r="11" spans="1:13" ht="16.5" thickBot="1" x14ac:dyDescent="0.3">
      <c r="A11" s="19">
        <v>205043</v>
      </c>
      <c r="B11" s="19" t="s">
        <v>30</v>
      </c>
      <c r="C11" s="19" t="s">
        <v>25</v>
      </c>
      <c r="D11" s="19">
        <v>4</v>
      </c>
      <c r="E11" s="10" t="s">
        <v>14</v>
      </c>
      <c r="F11" s="7"/>
      <c r="G11" s="1"/>
      <c r="H11" s="1"/>
      <c r="I11" s="1"/>
      <c r="J11" s="1"/>
      <c r="K11" s="15"/>
      <c r="L11" s="15"/>
      <c r="M11" s="15"/>
    </row>
    <row r="12" spans="1:13" ht="16.5" thickBot="1" x14ac:dyDescent="0.3">
      <c r="A12" s="20"/>
      <c r="B12" s="20"/>
      <c r="C12" s="20"/>
      <c r="D12" s="20"/>
      <c r="E12" s="10" t="s">
        <v>15</v>
      </c>
      <c r="F12" s="7">
        <v>7</v>
      </c>
      <c r="G12" s="1"/>
      <c r="H12" s="1">
        <v>7</v>
      </c>
      <c r="I12" s="1"/>
      <c r="J12" s="1"/>
      <c r="K12" s="15"/>
      <c r="L12" s="15">
        <f>H12/F12</f>
        <v>1</v>
      </c>
      <c r="M12" s="15"/>
    </row>
    <row r="13" spans="1:13" ht="16.5" thickBot="1" x14ac:dyDescent="0.3">
      <c r="A13" s="20"/>
      <c r="B13" s="20"/>
      <c r="C13" s="20"/>
      <c r="D13" s="20"/>
      <c r="E13" s="10" t="s">
        <v>16</v>
      </c>
      <c r="F13" s="7">
        <v>29</v>
      </c>
      <c r="G13" s="1"/>
      <c r="H13" s="1">
        <v>6</v>
      </c>
      <c r="I13" s="1">
        <v>20</v>
      </c>
      <c r="J13" s="1">
        <v>3</v>
      </c>
      <c r="K13" s="15">
        <f>J13/F13</f>
        <v>0.10344827586206896</v>
      </c>
      <c r="L13" s="15">
        <f>I13/F13</f>
        <v>0.68965517241379315</v>
      </c>
      <c r="M13" s="15">
        <f>(G13+H13)/F13</f>
        <v>0.20689655172413793</v>
      </c>
    </row>
    <row r="14" spans="1:13" ht="16.5" thickBot="1" x14ac:dyDescent="0.3">
      <c r="A14" s="21"/>
      <c r="B14" s="21"/>
      <c r="C14" s="21"/>
      <c r="D14" s="21"/>
      <c r="E14" s="10" t="s">
        <v>17</v>
      </c>
      <c r="F14" s="7">
        <v>12</v>
      </c>
      <c r="G14" s="1"/>
      <c r="H14" s="1"/>
      <c r="I14" s="1"/>
      <c r="J14" s="1">
        <v>12</v>
      </c>
      <c r="K14" s="15"/>
      <c r="L14" s="15">
        <f>J14/F14</f>
        <v>1</v>
      </c>
      <c r="M14" s="15"/>
    </row>
  </sheetData>
  <mergeCells count="19">
    <mergeCell ref="D1:D2"/>
    <mergeCell ref="E1:F2"/>
    <mergeCell ref="G1:J1"/>
    <mergeCell ref="K1:M1"/>
    <mergeCell ref="A11:A14"/>
    <mergeCell ref="B11:B14"/>
    <mergeCell ref="C11:C14"/>
    <mergeCell ref="D11:D14"/>
    <mergeCell ref="B1:B2"/>
    <mergeCell ref="A7:A10"/>
    <mergeCell ref="B7:B10"/>
    <mergeCell ref="C7:C10"/>
    <mergeCell ref="D7:D10"/>
    <mergeCell ref="A1:A2"/>
    <mergeCell ref="A3:A6"/>
    <mergeCell ref="B3:B6"/>
    <mergeCell ref="C3:C6"/>
    <mergeCell ref="D3:D6"/>
    <mergeCell ref="C1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sqref="A1:A2"/>
    </sheetView>
  </sheetViews>
  <sheetFormatPr defaultRowHeight="15" x14ac:dyDescent="0.25"/>
  <cols>
    <col min="2" max="2" width="27.5703125" customWidth="1"/>
    <col min="3" max="3" width="18" customWidth="1"/>
    <col min="5" max="5" width="18.42578125" customWidth="1"/>
    <col min="6" max="6" width="9.140625" style="8"/>
    <col min="11" max="13" width="11" customWidth="1"/>
  </cols>
  <sheetData>
    <row r="1" spans="1:13" ht="16.5" customHeight="1" thickBot="1" x14ac:dyDescent="0.3">
      <c r="A1" s="24" t="s">
        <v>0</v>
      </c>
      <c r="B1" s="22" t="s">
        <v>1</v>
      </c>
      <c r="C1" s="24" t="s">
        <v>2</v>
      </c>
      <c r="D1" s="24" t="s">
        <v>3</v>
      </c>
      <c r="E1" s="26" t="s">
        <v>4</v>
      </c>
      <c r="F1" s="27"/>
      <c r="G1" s="16" t="s">
        <v>5</v>
      </c>
      <c r="H1" s="17"/>
      <c r="I1" s="17"/>
      <c r="J1" s="18"/>
      <c r="K1" s="16" t="s">
        <v>6</v>
      </c>
      <c r="L1" s="17"/>
      <c r="M1" s="18"/>
    </row>
    <row r="2" spans="1:13" ht="79.5" thickBot="1" x14ac:dyDescent="0.3">
      <c r="A2" s="25"/>
      <c r="B2" s="23"/>
      <c r="C2" s="25"/>
      <c r="D2" s="25"/>
      <c r="E2" s="28"/>
      <c r="F2" s="29"/>
      <c r="G2" s="2" t="s">
        <v>7</v>
      </c>
      <c r="H2" s="2" t="s">
        <v>8</v>
      </c>
      <c r="I2" s="2" t="s">
        <v>9</v>
      </c>
      <c r="J2" s="2" t="s">
        <v>10</v>
      </c>
      <c r="K2" s="6" t="s">
        <v>11</v>
      </c>
      <c r="L2" s="6" t="s">
        <v>12</v>
      </c>
      <c r="M2" s="6" t="s">
        <v>13</v>
      </c>
    </row>
    <row r="3" spans="1:13" ht="16.5" thickBot="1" x14ac:dyDescent="0.3">
      <c r="A3" s="19">
        <v>205043</v>
      </c>
      <c r="B3" s="19" t="s">
        <v>30</v>
      </c>
      <c r="C3" s="19" t="s">
        <v>23</v>
      </c>
      <c r="D3" s="30">
        <v>5</v>
      </c>
      <c r="E3" s="11" t="s">
        <v>14</v>
      </c>
      <c r="F3" s="14">
        <v>10</v>
      </c>
      <c r="G3" s="1">
        <v>1</v>
      </c>
      <c r="H3" s="1">
        <v>9</v>
      </c>
      <c r="I3" s="1"/>
      <c r="J3" s="1"/>
      <c r="K3" s="15">
        <f>(H3+I3+J3)/F3</f>
        <v>0.9</v>
      </c>
      <c r="L3" s="15">
        <f>G3/F3</f>
        <v>0.1</v>
      </c>
      <c r="M3" s="15"/>
    </row>
    <row r="4" spans="1:13" ht="16.5" thickBot="1" x14ac:dyDescent="0.3">
      <c r="A4" s="20"/>
      <c r="B4" s="20"/>
      <c r="C4" s="20"/>
      <c r="D4" s="31"/>
      <c r="E4" s="11" t="s">
        <v>15</v>
      </c>
      <c r="F4" s="7">
        <v>20</v>
      </c>
      <c r="G4" s="1"/>
      <c r="H4" s="1">
        <v>17</v>
      </c>
      <c r="I4" s="1">
        <v>3</v>
      </c>
      <c r="J4" s="1"/>
      <c r="K4" s="15">
        <f>(I4+J4)/F4</f>
        <v>0.15</v>
      </c>
      <c r="L4" s="15">
        <f>H4/F4</f>
        <v>0.85</v>
      </c>
      <c r="M4" s="15"/>
    </row>
    <row r="5" spans="1:13" ht="16.5" thickBot="1" x14ac:dyDescent="0.3">
      <c r="A5" s="20"/>
      <c r="B5" s="20"/>
      <c r="C5" s="20"/>
      <c r="D5" s="31"/>
      <c r="E5" s="11" t="s">
        <v>16</v>
      </c>
      <c r="F5" s="7">
        <v>21</v>
      </c>
      <c r="G5" s="1"/>
      <c r="H5" s="1">
        <v>2</v>
      </c>
      <c r="I5" s="1">
        <v>15</v>
      </c>
      <c r="J5" s="1">
        <v>4</v>
      </c>
      <c r="K5" s="15">
        <f>J5/F5</f>
        <v>0.19047619047619047</v>
      </c>
      <c r="L5" s="15">
        <f>I5/F5</f>
        <v>0.7142857142857143</v>
      </c>
      <c r="M5" s="15">
        <f>(G5+H5)/F5</f>
        <v>9.5238095238095233E-2</v>
      </c>
    </row>
    <row r="6" spans="1:13" ht="16.5" thickBot="1" x14ac:dyDescent="0.3">
      <c r="A6" s="21"/>
      <c r="B6" s="21"/>
      <c r="C6" s="21"/>
      <c r="D6" s="32"/>
      <c r="E6" s="11" t="s">
        <v>17</v>
      </c>
      <c r="F6" s="7">
        <v>6</v>
      </c>
      <c r="G6" s="1"/>
      <c r="H6" s="1"/>
      <c r="I6" s="1">
        <v>2</v>
      </c>
      <c r="J6" s="1">
        <v>4</v>
      </c>
      <c r="K6" s="15"/>
      <c r="L6" s="15">
        <f>J6/F6</f>
        <v>0.66666666666666663</v>
      </c>
      <c r="M6" s="15">
        <f>(G6+H6+I6)/F6</f>
        <v>0.33333333333333331</v>
      </c>
    </row>
    <row r="7" spans="1:13" ht="16.5" thickBot="1" x14ac:dyDescent="0.3">
      <c r="A7" s="19">
        <v>205043</v>
      </c>
      <c r="B7" s="19" t="s">
        <v>30</v>
      </c>
      <c r="C7" s="19" t="s">
        <v>24</v>
      </c>
      <c r="D7" s="30">
        <v>5</v>
      </c>
      <c r="E7" s="11" t="s">
        <v>14</v>
      </c>
      <c r="F7" s="7">
        <v>3</v>
      </c>
      <c r="G7" s="1"/>
      <c r="H7" s="1">
        <v>3</v>
      </c>
      <c r="I7" s="1"/>
      <c r="J7" s="1"/>
      <c r="K7" s="15">
        <f>(H7+I7+J7)/F7</f>
        <v>1</v>
      </c>
      <c r="L7" s="15"/>
      <c r="M7" s="15"/>
    </row>
    <row r="8" spans="1:13" ht="16.5" thickBot="1" x14ac:dyDescent="0.3">
      <c r="A8" s="20"/>
      <c r="B8" s="20"/>
      <c r="C8" s="20"/>
      <c r="D8" s="31"/>
      <c r="E8" s="11" t="s">
        <v>15</v>
      </c>
      <c r="F8" s="7">
        <v>21</v>
      </c>
      <c r="G8" s="1"/>
      <c r="H8" s="1">
        <v>12</v>
      </c>
      <c r="I8" s="1">
        <v>9</v>
      </c>
      <c r="J8" s="1"/>
      <c r="K8" s="15">
        <f>(I8+J8)/F8</f>
        <v>0.42857142857142855</v>
      </c>
      <c r="L8" s="15">
        <f>H8/F8</f>
        <v>0.5714285714285714</v>
      </c>
      <c r="M8" s="15"/>
    </row>
    <row r="9" spans="1:13" ht="16.5" thickBot="1" x14ac:dyDescent="0.3">
      <c r="A9" s="20"/>
      <c r="B9" s="20"/>
      <c r="C9" s="20"/>
      <c r="D9" s="31"/>
      <c r="E9" s="11" t="s">
        <v>16</v>
      </c>
      <c r="F9" s="7">
        <v>15</v>
      </c>
      <c r="G9" s="1"/>
      <c r="H9" s="1"/>
      <c r="I9" s="1">
        <v>12</v>
      </c>
      <c r="J9" s="1">
        <v>3</v>
      </c>
      <c r="K9" s="15">
        <f>J9/F9</f>
        <v>0.2</v>
      </c>
      <c r="L9" s="15">
        <f>I9/F9</f>
        <v>0.8</v>
      </c>
      <c r="M9" s="15"/>
    </row>
    <row r="10" spans="1:13" ht="16.5" thickBot="1" x14ac:dyDescent="0.3">
      <c r="A10" s="21"/>
      <c r="B10" s="21"/>
      <c r="C10" s="21"/>
      <c r="D10" s="32"/>
      <c r="E10" s="11" t="s">
        <v>17</v>
      </c>
      <c r="F10" s="7">
        <v>6</v>
      </c>
      <c r="G10" s="1"/>
      <c r="H10" s="1"/>
      <c r="I10" s="1"/>
      <c r="J10" s="1">
        <v>6</v>
      </c>
      <c r="K10" s="15"/>
      <c r="L10" s="15">
        <f>J10/F10</f>
        <v>1</v>
      </c>
      <c r="M10" s="15"/>
    </row>
    <row r="11" spans="1:13" ht="16.5" thickBot="1" x14ac:dyDescent="0.3">
      <c r="A11" s="19">
        <v>205043</v>
      </c>
      <c r="B11" s="19" t="s">
        <v>30</v>
      </c>
      <c r="C11" s="19" t="s">
        <v>21</v>
      </c>
      <c r="D11" s="30">
        <v>5</v>
      </c>
      <c r="E11" s="11" t="s">
        <v>14</v>
      </c>
      <c r="F11" s="7">
        <v>4</v>
      </c>
      <c r="G11" s="1"/>
      <c r="H11" s="1">
        <v>4</v>
      </c>
      <c r="I11" s="1"/>
      <c r="J11" s="1"/>
      <c r="K11" s="15">
        <f>(H11+I11+J11)/F11</f>
        <v>1</v>
      </c>
      <c r="L11" s="15"/>
      <c r="M11" s="15"/>
    </row>
    <row r="12" spans="1:13" ht="16.5" thickBot="1" x14ac:dyDescent="0.3">
      <c r="A12" s="20"/>
      <c r="B12" s="20"/>
      <c r="C12" s="20"/>
      <c r="D12" s="31"/>
      <c r="E12" s="11" t="s">
        <v>15</v>
      </c>
      <c r="F12" s="7">
        <v>16</v>
      </c>
      <c r="G12" s="1"/>
      <c r="H12" s="1">
        <v>3</v>
      </c>
      <c r="I12" s="1">
        <v>13</v>
      </c>
      <c r="J12" s="1"/>
      <c r="K12" s="15">
        <f>(I12+J12)/F12</f>
        <v>0.8125</v>
      </c>
      <c r="L12" s="15">
        <f>H12/F12</f>
        <v>0.1875</v>
      </c>
      <c r="M12" s="15"/>
    </row>
    <row r="13" spans="1:13" ht="16.5" thickBot="1" x14ac:dyDescent="0.3">
      <c r="A13" s="20"/>
      <c r="B13" s="20"/>
      <c r="C13" s="20"/>
      <c r="D13" s="31"/>
      <c r="E13" s="11" t="s">
        <v>16</v>
      </c>
      <c r="F13" s="7">
        <v>15</v>
      </c>
      <c r="G13" s="1"/>
      <c r="H13" s="1"/>
      <c r="I13" s="1">
        <v>10</v>
      </c>
      <c r="J13" s="1">
        <v>5</v>
      </c>
      <c r="K13" s="15">
        <f>J13/F13</f>
        <v>0.33333333333333331</v>
      </c>
      <c r="L13" s="15">
        <f>I13/F13</f>
        <v>0.66666666666666663</v>
      </c>
      <c r="M13" s="15"/>
    </row>
    <row r="14" spans="1:13" ht="16.5" thickBot="1" x14ac:dyDescent="0.3">
      <c r="A14" s="21"/>
      <c r="B14" s="21"/>
      <c r="C14" s="21"/>
      <c r="D14" s="32"/>
      <c r="E14" s="11" t="s">
        <v>17</v>
      </c>
      <c r="F14" s="7">
        <v>7</v>
      </c>
      <c r="G14" s="1"/>
      <c r="H14" s="1"/>
      <c r="I14" s="1"/>
      <c r="J14" s="1">
        <v>7</v>
      </c>
      <c r="K14" s="15"/>
      <c r="L14" s="15">
        <f>J14/F14</f>
        <v>1</v>
      </c>
      <c r="M14" s="15"/>
    </row>
    <row r="15" spans="1:13" ht="16.5" thickBot="1" x14ac:dyDescent="0.3">
      <c r="A15" s="19">
        <v>205043</v>
      </c>
      <c r="B15" s="19" t="s">
        <v>30</v>
      </c>
      <c r="C15" s="19" t="s">
        <v>26</v>
      </c>
      <c r="D15" s="30">
        <v>5</v>
      </c>
      <c r="E15" s="11" t="s">
        <v>14</v>
      </c>
      <c r="F15" s="7">
        <v>0</v>
      </c>
      <c r="G15" s="1"/>
      <c r="H15" s="1"/>
      <c r="I15" s="1"/>
      <c r="J15" s="1"/>
      <c r="K15" s="15"/>
      <c r="L15" s="15"/>
      <c r="M15" s="15"/>
    </row>
    <row r="16" spans="1:13" ht="16.5" thickBot="1" x14ac:dyDescent="0.3">
      <c r="A16" s="20"/>
      <c r="B16" s="20"/>
      <c r="C16" s="20"/>
      <c r="D16" s="31"/>
      <c r="E16" s="11" t="s">
        <v>15</v>
      </c>
      <c r="F16" s="7">
        <v>19</v>
      </c>
      <c r="G16" s="1"/>
      <c r="H16" s="1">
        <v>10</v>
      </c>
      <c r="I16" s="1">
        <v>9</v>
      </c>
      <c r="J16" s="1"/>
      <c r="K16" s="15">
        <f>(I16+J16)/F16</f>
        <v>0.47368421052631576</v>
      </c>
      <c r="L16" s="15">
        <f>H16/F16</f>
        <v>0.52631578947368418</v>
      </c>
      <c r="M16" s="15"/>
    </row>
    <row r="17" spans="1:13" ht="16.5" thickBot="1" x14ac:dyDescent="0.3">
      <c r="A17" s="20"/>
      <c r="B17" s="20"/>
      <c r="C17" s="20"/>
      <c r="D17" s="31"/>
      <c r="E17" s="11" t="s">
        <v>16</v>
      </c>
      <c r="F17" s="7">
        <v>20</v>
      </c>
      <c r="G17" s="1"/>
      <c r="H17" s="1"/>
      <c r="I17" s="1">
        <v>11</v>
      </c>
      <c r="J17" s="1">
        <v>9</v>
      </c>
      <c r="K17" s="15">
        <f>J17/F17</f>
        <v>0.45</v>
      </c>
      <c r="L17" s="15">
        <f>I17/F17</f>
        <v>0.55000000000000004</v>
      </c>
      <c r="M17" s="15"/>
    </row>
    <row r="18" spans="1:13" ht="16.5" thickBot="1" x14ac:dyDescent="0.3">
      <c r="A18" s="21"/>
      <c r="B18" s="21"/>
      <c r="C18" s="21"/>
      <c r="D18" s="32"/>
      <c r="E18" s="11" t="s">
        <v>17</v>
      </c>
      <c r="F18" s="7">
        <v>10</v>
      </c>
      <c r="G18" s="1"/>
      <c r="H18" s="1"/>
      <c r="I18" s="1">
        <v>0</v>
      </c>
      <c r="J18" s="1">
        <v>10</v>
      </c>
      <c r="K18" s="15"/>
      <c r="L18" s="15">
        <f>J18/F18</f>
        <v>1</v>
      </c>
      <c r="M18" s="15"/>
    </row>
  </sheetData>
  <mergeCells count="23">
    <mergeCell ref="K1:M1"/>
    <mergeCell ref="A3:A6"/>
    <mergeCell ref="B3:B6"/>
    <mergeCell ref="C3:C6"/>
    <mergeCell ref="D3:D6"/>
    <mergeCell ref="A1:A2"/>
    <mergeCell ref="B1:B2"/>
    <mergeCell ref="C1:C2"/>
    <mergeCell ref="D1:D2"/>
    <mergeCell ref="E1:F2"/>
    <mergeCell ref="A15:A18"/>
    <mergeCell ref="B15:B18"/>
    <mergeCell ref="C15:C18"/>
    <mergeCell ref="D15:D18"/>
    <mergeCell ref="G1:J1"/>
    <mergeCell ref="A7:A10"/>
    <mergeCell ref="B7:B10"/>
    <mergeCell ref="C7:C10"/>
    <mergeCell ref="D7:D10"/>
    <mergeCell ref="A11:A14"/>
    <mergeCell ref="B11:B14"/>
    <mergeCell ref="C11:C14"/>
    <mergeCell ref="D11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M10" sqref="M10"/>
    </sheetView>
  </sheetViews>
  <sheetFormatPr defaultRowHeight="15" x14ac:dyDescent="0.25"/>
  <cols>
    <col min="2" max="2" width="27.5703125" customWidth="1"/>
    <col min="3" max="3" width="18" customWidth="1"/>
    <col min="5" max="5" width="17.140625" style="8" customWidth="1"/>
    <col min="11" max="13" width="11.85546875" customWidth="1"/>
  </cols>
  <sheetData>
    <row r="1" spans="1:13" ht="16.5" thickBot="1" x14ac:dyDescent="0.3">
      <c r="A1" s="24" t="s">
        <v>0</v>
      </c>
      <c r="B1" s="22" t="s">
        <v>1</v>
      </c>
      <c r="C1" s="24" t="s">
        <v>2</v>
      </c>
      <c r="D1" s="24" t="s">
        <v>3</v>
      </c>
      <c r="E1" s="26" t="s">
        <v>4</v>
      </c>
      <c r="F1" s="33"/>
      <c r="G1" s="16" t="s">
        <v>5</v>
      </c>
      <c r="H1" s="17"/>
      <c r="I1" s="17"/>
      <c r="J1" s="18"/>
      <c r="K1" s="16" t="s">
        <v>6</v>
      </c>
      <c r="L1" s="17"/>
      <c r="M1" s="18"/>
    </row>
    <row r="2" spans="1:13" ht="79.5" thickBot="1" x14ac:dyDescent="0.3">
      <c r="A2" s="25"/>
      <c r="B2" s="23"/>
      <c r="C2" s="25"/>
      <c r="D2" s="25"/>
      <c r="E2" s="34"/>
      <c r="F2" s="35"/>
      <c r="G2" s="2" t="s">
        <v>7</v>
      </c>
      <c r="H2" s="2" t="s">
        <v>8</v>
      </c>
      <c r="I2" s="2" t="s">
        <v>9</v>
      </c>
      <c r="J2" s="2" t="s">
        <v>10</v>
      </c>
      <c r="K2" s="4" t="s">
        <v>11</v>
      </c>
      <c r="L2" s="4" t="s">
        <v>12</v>
      </c>
      <c r="M2" s="4" t="s">
        <v>13</v>
      </c>
    </row>
    <row r="3" spans="1:13" ht="16.5" thickBot="1" x14ac:dyDescent="0.3">
      <c r="A3" s="19">
        <v>205043</v>
      </c>
      <c r="B3" s="19" t="s">
        <v>30</v>
      </c>
      <c r="C3" s="19" t="s">
        <v>23</v>
      </c>
      <c r="D3" s="30">
        <v>6</v>
      </c>
      <c r="E3" s="11" t="s">
        <v>14</v>
      </c>
      <c r="F3" s="11">
        <v>4</v>
      </c>
      <c r="G3" s="1"/>
      <c r="H3" s="1">
        <v>4</v>
      </c>
      <c r="I3" s="1"/>
      <c r="J3" s="1"/>
      <c r="K3" s="15">
        <f>(H3+I3+J3)/F3</f>
        <v>1</v>
      </c>
      <c r="L3" s="15"/>
      <c r="M3" s="15"/>
    </row>
    <row r="4" spans="1:13" ht="16.5" thickBot="1" x14ac:dyDescent="0.3">
      <c r="A4" s="20"/>
      <c r="B4" s="20"/>
      <c r="C4" s="20"/>
      <c r="D4" s="31"/>
      <c r="E4" s="11" t="s">
        <v>15</v>
      </c>
      <c r="F4" s="11">
        <v>24</v>
      </c>
      <c r="G4" s="1"/>
      <c r="H4" s="1">
        <v>17</v>
      </c>
      <c r="I4" s="1">
        <v>7</v>
      </c>
      <c r="J4" s="1"/>
      <c r="K4" s="15">
        <f>(I4+J4)/F4</f>
        <v>0.29166666666666669</v>
      </c>
      <c r="L4" s="15">
        <f>H4/F4</f>
        <v>0.70833333333333337</v>
      </c>
      <c r="M4" s="15"/>
    </row>
    <row r="5" spans="1:13" ht="16.5" thickBot="1" x14ac:dyDescent="0.3">
      <c r="A5" s="20"/>
      <c r="B5" s="20"/>
      <c r="C5" s="20"/>
      <c r="D5" s="31"/>
      <c r="E5" s="11" t="s">
        <v>16</v>
      </c>
      <c r="F5" s="11">
        <v>18</v>
      </c>
      <c r="G5" s="1"/>
      <c r="H5" s="1"/>
      <c r="I5" s="1">
        <v>17</v>
      </c>
      <c r="J5" s="1">
        <v>1</v>
      </c>
      <c r="K5" s="15">
        <f>J5/F5</f>
        <v>5.5555555555555552E-2</v>
      </c>
      <c r="L5" s="15">
        <f>I5/F5</f>
        <v>0.94444444444444442</v>
      </c>
      <c r="M5" s="15"/>
    </row>
    <row r="6" spans="1:13" ht="16.5" thickBot="1" x14ac:dyDescent="0.3">
      <c r="A6" s="21"/>
      <c r="B6" s="21"/>
      <c r="C6" s="21"/>
      <c r="D6" s="32"/>
      <c r="E6" s="11" t="s">
        <v>17</v>
      </c>
      <c r="F6" s="11">
        <v>2</v>
      </c>
      <c r="G6" s="1"/>
      <c r="H6" s="1"/>
      <c r="I6" s="1"/>
      <c r="J6" s="1">
        <v>2</v>
      </c>
      <c r="K6" s="15"/>
      <c r="L6" s="15">
        <f>J6/F6</f>
        <v>1</v>
      </c>
      <c r="M6" s="15"/>
    </row>
    <row r="7" spans="1:13" ht="16.5" thickBot="1" x14ac:dyDescent="0.3">
      <c r="A7" s="19">
        <v>205043</v>
      </c>
      <c r="B7" s="19" t="s">
        <v>30</v>
      </c>
      <c r="C7" s="19" t="s">
        <v>24</v>
      </c>
      <c r="D7" s="30">
        <v>6</v>
      </c>
      <c r="E7" s="11" t="s">
        <v>14</v>
      </c>
      <c r="F7" s="11">
        <v>1</v>
      </c>
      <c r="G7" s="1"/>
      <c r="H7" s="1">
        <v>1</v>
      </c>
      <c r="I7" s="1"/>
      <c r="J7" s="1"/>
      <c r="K7" s="15">
        <f>(H7+I7+J7)/F7</f>
        <v>1</v>
      </c>
      <c r="L7" s="15"/>
      <c r="M7" s="15"/>
    </row>
    <row r="8" spans="1:13" ht="16.5" thickBot="1" x14ac:dyDescent="0.3">
      <c r="A8" s="20"/>
      <c r="B8" s="20"/>
      <c r="C8" s="20"/>
      <c r="D8" s="31"/>
      <c r="E8" s="11" t="s">
        <v>15</v>
      </c>
      <c r="F8" s="11">
        <v>34</v>
      </c>
      <c r="G8" s="1"/>
      <c r="H8" s="1">
        <v>25</v>
      </c>
      <c r="I8" s="1">
        <v>9</v>
      </c>
      <c r="J8" s="1"/>
      <c r="K8" s="15">
        <f>(I8+J8)/F8</f>
        <v>0.26470588235294118</v>
      </c>
      <c r="L8" s="15">
        <f>H8/F8</f>
        <v>0.73529411764705888</v>
      </c>
      <c r="M8" s="15"/>
    </row>
    <row r="9" spans="1:13" ht="16.5" thickBot="1" x14ac:dyDescent="0.3">
      <c r="A9" s="20"/>
      <c r="B9" s="20"/>
      <c r="C9" s="20"/>
      <c r="D9" s="31"/>
      <c r="E9" s="11" t="s">
        <v>16</v>
      </c>
      <c r="F9" s="11">
        <v>6</v>
      </c>
      <c r="G9" s="1"/>
      <c r="H9" s="1"/>
      <c r="I9" s="1">
        <v>5</v>
      </c>
      <c r="J9" s="1">
        <v>1</v>
      </c>
      <c r="K9" s="15">
        <f>J9/F9</f>
        <v>0.16666666666666666</v>
      </c>
      <c r="L9" s="15">
        <f>I9/F9</f>
        <v>0.83333333333333337</v>
      </c>
      <c r="M9" s="15"/>
    </row>
    <row r="10" spans="1:13" ht="16.5" thickBot="1" x14ac:dyDescent="0.3">
      <c r="A10" s="21"/>
      <c r="B10" s="21"/>
      <c r="C10" s="21"/>
      <c r="D10" s="32"/>
      <c r="E10" s="11" t="s">
        <v>17</v>
      </c>
      <c r="F10" s="11">
        <v>2</v>
      </c>
      <c r="G10" s="1"/>
      <c r="H10" s="1"/>
      <c r="I10" s="1"/>
      <c r="J10" s="1">
        <v>2</v>
      </c>
      <c r="K10" s="15"/>
      <c r="L10" s="15">
        <f>J10/F10</f>
        <v>1</v>
      </c>
      <c r="M10" s="15"/>
    </row>
    <row r="11" spans="1:13" ht="16.5" thickBot="1" x14ac:dyDescent="0.3">
      <c r="A11" s="19">
        <v>205043</v>
      </c>
      <c r="B11" s="19" t="s">
        <v>30</v>
      </c>
      <c r="C11" s="19" t="s">
        <v>21</v>
      </c>
      <c r="D11" s="30">
        <v>6</v>
      </c>
      <c r="E11" s="11" t="s">
        <v>14</v>
      </c>
      <c r="F11" s="11">
        <v>2</v>
      </c>
      <c r="G11" s="1"/>
      <c r="H11" s="1">
        <v>2</v>
      </c>
      <c r="I11" s="1"/>
      <c r="J11" s="1"/>
      <c r="K11" s="15">
        <f>(H11+I11+J11)/F11</f>
        <v>1</v>
      </c>
      <c r="L11" s="15"/>
      <c r="M11" s="15"/>
    </row>
    <row r="12" spans="1:13" ht="16.5" thickBot="1" x14ac:dyDescent="0.3">
      <c r="A12" s="20"/>
      <c r="B12" s="20"/>
      <c r="C12" s="20"/>
      <c r="D12" s="31"/>
      <c r="E12" s="11" t="s">
        <v>15</v>
      </c>
      <c r="F12" s="11">
        <v>15</v>
      </c>
      <c r="G12" s="1"/>
      <c r="H12" s="1">
        <v>9</v>
      </c>
      <c r="I12" s="1">
        <v>6</v>
      </c>
      <c r="J12" s="1"/>
      <c r="K12" s="15">
        <f>(I12+J12)/F12</f>
        <v>0.4</v>
      </c>
      <c r="L12" s="15">
        <f>H12/F12</f>
        <v>0.6</v>
      </c>
      <c r="M12" s="15"/>
    </row>
    <row r="13" spans="1:13" ht="16.5" thickBot="1" x14ac:dyDescent="0.3">
      <c r="A13" s="20"/>
      <c r="B13" s="20"/>
      <c r="C13" s="20"/>
      <c r="D13" s="31"/>
      <c r="E13" s="11" t="s">
        <v>16</v>
      </c>
      <c r="F13" s="11">
        <v>7</v>
      </c>
      <c r="G13" s="1"/>
      <c r="H13" s="1"/>
      <c r="I13" s="1">
        <v>1</v>
      </c>
      <c r="J13" s="1">
        <v>6</v>
      </c>
      <c r="K13" s="15">
        <f>J13/F13</f>
        <v>0.8571428571428571</v>
      </c>
      <c r="L13" s="15">
        <f>I13/F13</f>
        <v>0.14285714285714285</v>
      </c>
      <c r="M13" s="15"/>
    </row>
    <row r="14" spans="1:13" ht="16.5" thickBot="1" x14ac:dyDescent="0.3">
      <c r="A14" s="21"/>
      <c r="B14" s="21"/>
      <c r="C14" s="21"/>
      <c r="D14" s="32"/>
      <c r="E14" s="11" t="s">
        <v>17</v>
      </c>
      <c r="F14" s="11">
        <v>2</v>
      </c>
      <c r="G14" s="1"/>
      <c r="H14" s="1"/>
      <c r="I14" s="1"/>
      <c r="J14" s="1">
        <v>2</v>
      </c>
      <c r="K14" s="15"/>
      <c r="L14" s="15">
        <f>J14/F14</f>
        <v>1</v>
      </c>
      <c r="M14" s="15"/>
    </row>
    <row r="15" spans="1:13" ht="16.5" thickBot="1" x14ac:dyDescent="0.3">
      <c r="A15" s="19">
        <v>205043</v>
      </c>
      <c r="B15" s="19" t="s">
        <v>30</v>
      </c>
      <c r="C15" s="19" t="s">
        <v>26</v>
      </c>
      <c r="D15" s="30">
        <v>6</v>
      </c>
      <c r="E15" s="11" t="s">
        <v>14</v>
      </c>
      <c r="F15" s="11"/>
      <c r="G15" s="1"/>
      <c r="H15" s="1"/>
      <c r="I15" s="1"/>
      <c r="J15" s="1"/>
      <c r="K15" s="15"/>
      <c r="L15" s="15"/>
      <c r="M15" s="15"/>
    </row>
    <row r="16" spans="1:13" ht="16.5" thickBot="1" x14ac:dyDescent="0.3">
      <c r="A16" s="20"/>
      <c r="B16" s="20"/>
      <c r="C16" s="20"/>
      <c r="D16" s="31"/>
      <c r="E16" s="11" t="s">
        <v>15</v>
      </c>
      <c r="F16" s="11">
        <v>8</v>
      </c>
      <c r="G16" s="1"/>
      <c r="H16" s="1">
        <v>6</v>
      </c>
      <c r="I16" s="1">
        <v>2</v>
      </c>
      <c r="J16" s="1"/>
      <c r="K16" s="15">
        <f>(I16+J16)/F16</f>
        <v>0.25</v>
      </c>
      <c r="L16" s="15">
        <f>H16/F16</f>
        <v>0.75</v>
      </c>
      <c r="M16" s="15"/>
    </row>
    <row r="17" spans="1:13" ht="16.5" thickBot="1" x14ac:dyDescent="0.3">
      <c r="A17" s="20"/>
      <c r="B17" s="20"/>
      <c r="C17" s="20"/>
      <c r="D17" s="31"/>
      <c r="E17" s="11" t="s">
        <v>16</v>
      </c>
      <c r="F17" s="11">
        <v>12</v>
      </c>
      <c r="G17" s="1"/>
      <c r="H17" s="1"/>
      <c r="I17" s="1">
        <v>4</v>
      </c>
      <c r="J17" s="1">
        <v>8</v>
      </c>
      <c r="K17" s="15">
        <f>J17/F17</f>
        <v>0.66666666666666663</v>
      </c>
      <c r="L17" s="15">
        <f>I17/F17</f>
        <v>0.33333333333333331</v>
      </c>
      <c r="M17" s="15"/>
    </row>
    <row r="18" spans="1:13" ht="16.5" thickBot="1" x14ac:dyDescent="0.3">
      <c r="A18" s="21"/>
      <c r="B18" s="21"/>
      <c r="C18" s="21"/>
      <c r="D18" s="32"/>
      <c r="E18" s="11" t="s">
        <v>17</v>
      </c>
      <c r="F18" s="11">
        <v>1</v>
      </c>
      <c r="G18" s="1"/>
      <c r="H18" s="1"/>
      <c r="I18" s="1"/>
      <c r="J18" s="1">
        <v>1</v>
      </c>
      <c r="K18" s="15"/>
      <c r="L18" s="15">
        <f>J18/F18</f>
        <v>1</v>
      </c>
      <c r="M18" s="15"/>
    </row>
    <row r="19" spans="1:13" ht="16.5" thickBot="1" x14ac:dyDescent="0.3">
      <c r="A19" s="19">
        <v>205043</v>
      </c>
      <c r="B19" s="19" t="s">
        <v>30</v>
      </c>
      <c r="C19" s="19" t="s">
        <v>27</v>
      </c>
      <c r="D19" s="30">
        <v>6</v>
      </c>
      <c r="E19" s="11" t="s">
        <v>14</v>
      </c>
      <c r="F19" s="11">
        <v>2</v>
      </c>
      <c r="G19" s="1"/>
      <c r="H19" s="1">
        <v>2</v>
      </c>
      <c r="I19" s="1"/>
      <c r="J19" s="1"/>
      <c r="K19" s="15">
        <f>(H19+I19+J19)/F19</f>
        <v>1</v>
      </c>
      <c r="L19" s="15"/>
      <c r="M19" s="15"/>
    </row>
    <row r="20" spans="1:13" ht="16.5" thickBot="1" x14ac:dyDescent="0.3">
      <c r="A20" s="20"/>
      <c r="B20" s="20"/>
      <c r="C20" s="20"/>
      <c r="D20" s="31"/>
      <c r="E20" s="11" t="s">
        <v>15</v>
      </c>
      <c r="F20" s="11">
        <v>11</v>
      </c>
      <c r="G20" s="1"/>
      <c r="H20" s="1">
        <v>5</v>
      </c>
      <c r="I20" s="1">
        <v>6</v>
      </c>
      <c r="J20" s="1"/>
      <c r="K20" s="15">
        <f>(I20+J20)/F20</f>
        <v>0.54545454545454541</v>
      </c>
      <c r="L20" s="15">
        <f>H20/F20</f>
        <v>0.45454545454545453</v>
      </c>
      <c r="M20" s="15"/>
    </row>
    <row r="21" spans="1:13" ht="16.5" thickBot="1" x14ac:dyDescent="0.3">
      <c r="A21" s="20"/>
      <c r="B21" s="20"/>
      <c r="C21" s="20"/>
      <c r="D21" s="31"/>
      <c r="E21" s="11" t="s">
        <v>16</v>
      </c>
      <c r="F21" s="11">
        <v>7</v>
      </c>
      <c r="G21" s="1"/>
      <c r="H21" s="1"/>
      <c r="I21" s="1">
        <v>4</v>
      </c>
      <c r="J21" s="1">
        <v>3</v>
      </c>
      <c r="K21" s="15">
        <f>J21/F21</f>
        <v>0.42857142857142855</v>
      </c>
      <c r="L21" s="15">
        <f>I21/F21</f>
        <v>0.5714285714285714</v>
      </c>
      <c r="M21" s="15"/>
    </row>
    <row r="22" spans="1:13" ht="16.5" thickBot="1" x14ac:dyDescent="0.3">
      <c r="A22" s="21"/>
      <c r="B22" s="21"/>
      <c r="C22" s="21"/>
      <c r="D22" s="32"/>
      <c r="E22" s="11" t="s">
        <v>17</v>
      </c>
      <c r="F22" s="11">
        <v>4</v>
      </c>
      <c r="G22" s="1"/>
      <c r="H22" s="1"/>
      <c r="I22" s="1"/>
      <c r="J22" s="1">
        <v>4</v>
      </c>
      <c r="K22" s="15"/>
      <c r="L22" s="15">
        <f>J22/F22</f>
        <v>1</v>
      </c>
      <c r="M22" s="15"/>
    </row>
    <row r="23" spans="1:13" ht="16.5" thickBot="1" x14ac:dyDescent="0.3">
      <c r="A23" s="19">
        <v>205043</v>
      </c>
      <c r="B23" s="19" t="s">
        <v>30</v>
      </c>
      <c r="C23" s="19" t="s">
        <v>19</v>
      </c>
      <c r="D23" s="30">
        <v>6</v>
      </c>
      <c r="E23" s="11" t="s">
        <v>14</v>
      </c>
      <c r="F23" s="11">
        <v>1</v>
      </c>
      <c r="G23" s="1"/>
      <c r="H23" s="1">
        <v>1</v>
      </c>
      <c r="I23" s="1"/>
      <c r="J23" s="1"/>
      <c r="K23" s="15">
        <f>(H23+I23+J23)/F23</f>
        <v>1</v>
      </c>
      <c r="L23" s="15"/>
      <c r="M23" s="15"/>
    </row>
    <row r="24" spans="1:13" ht="16.5" thickBot="1" x14ac:dyDescent="0.3">
      <c r="A24" s="20"/>
      <c r="B24" s="20"/>
      <c r="C24" s="20"/>
      <c r="D24" s="31"/>
      <c r="E24" s="11" t="s">
        <v>15</v>
      </c>
      <c r="F24" s="11">
        <v>15</v>
      </c>
      <c r="G24" s="1"/>
      <c r="H24" s="1">
        <v>12</v>
      </c>
      <c r="I24" s="1">
        <v>3</v>
      </c>
      <c r="J24" s="1"/>
      <c r="K24" s="15">
        <f>(I24+J24)/F24</f>
        <v>0.2</v>
      </c>
      <c r="L24" s="15">
        <f>H24/F24</f>
        <v>0.8</v>
      </c>
      <c r="M24" s="15"/>
    </row>
    <row r="25" spans="1:13" ht="16.5" thickBot="1" x14ac:dyDescent="0.3">
      <c r="A25" s="20"/>
      <c r="B25" s="20"/>
      <c r="C25" s="20"/>
      <c r="D25" s="31"/>
      <c r="E25" s="11" t="s">
        <v>16</v>
      </c>
      <c r="F25" s="11">
        <v>9</v>
      </c>
      <c r="G25" s="1"/>
      <c r="H25" s="1">
        <v>0</v>
      </c>
      <c r="I25" s="1">
        <v>5</v>
      </c>
      <c r="J25" s="1">
        <v>4</v>
      </c>
      <c r="K25" s="15">
        <f>J25/F25</f>
        <v>0.44444444444444442</v>
      </c>
      <c r="L25" s="15">
        <f>I25/F25</f>
        <v>0.55555555555555558</v>
      </c>
      <c r="M25" s="15"/>
    </row>
    <row r="26" spans="1:13" ht="16.5" thickBot="1" x14ac:dyDescent="0.3">
      <c r="A26" s="21"/>
      <c r="B26" s="21"/>
      <c r="C26" s="21"/>
      <c r="D26" s="32"/>
      <c r="E26" s="11" t="s">
        <v>17</v>
      </c>
      <c r="F26" s="11"/>
      <c r="G26" s="1"/>
      <c r="H26" s="1"/>
      <c r="I26" s="1"/>
      <c r="J26" s="1"/>
      <c r="K26" s="15"/>
      <c r="L26" s="15"/>
      <c r="M26" s="15"/>
    </row>
  </sheetData>
  <mergeCells count="31">
    <mergeCell ref="K1:M1"/>
    <mergeCell ref="B1:B2"/>
    <mergeCell ref="C1:C2"/>
    <mergeCell ref="B11:B14"/>
    <mergeCell ref="E1:F2"/>
    <mergeCell ref="D11:D14"/>
    <mergeCell ref="D1:D2"/>
    <mergeCell ref="A11:A14"/>
    <mergeCell ref="B19:B22"/>
    <mergeCell ref="C11:C14"/>
    <mergeCell ref="A3:A6"/>
    <mergeCell ref="B3:B6"/>
    <mergeCell ref="C3:C6"/>
    <mergeCell ref="G1:J1"/>
    <mergeCell ref="A7:A10"/>
    <mergeCell ref="B7:B10"/>
    <mergeCell ref="C7:C10"/>
    <mergeCell ref="D7:D10"/>
    <mergeCell ref="D3:D6"/>
    <mergeCell ref="A1:A2"/>
    <mergeCell ref="A23:A26"/>
    <mergeCell ref="B23:B26"/>
    <mergeCell ref="C23:C26"/>
    <mergeCell ref="D23:D26"/>
    <mergeCell ref="A15:A18"/>
    <mergeCell ref="B15:B18"/>
    <mergeCell ref="C15:C18"/>
    <mergeCell ref="D15:D18"/>
    <mergeCell ref="A19:A22"/>
    <mergeCell ref="C19:C22"/>
    <mergeCell ref="D19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sqref="A1:A2"/>
    </sheetView>
  </sheetViews>
  <sheetFormatPr defaultRowHeight="15" x14ac:dyDescent="0.25"/>
  <cols>
    <col min="2" max="2" width="27.5703125" customWidth="1"/>
    <col min="3" max="3" width="18" customWidth="1"/>
    <col min="5" max="5" width="17.7109375" style="9" customWidth="1"/>
    <col min="6" max="6" width="9.140625" style="8"/>
    <col min="11" max="13" width="11.5703125" customWidth="1"/>
  </cols>
  <sheetData>
    <row r="1" spans="1:13" ht="16.5" thickBot="1" x14ac:dyDescent="0.3">
      <c r="A1" s="24" t="s">
        <v>0</v>
      </c>
      <c r="B1" s="22" t="s">
        <v>1</v>
      </c>
      <c r="C1" s="24" t="s">
        <v>2</v>
      </c>
      <c r="D1" s="24" t="s">
        <v>3</v>
      </c>
      <c r="E1" s="26" t="s">
        <v>4</v>
      </c>
      <c r="F1" s="33"/>
      <c r="G1" s="16" t="s">
        <v>5</v>
      </c>
      <c r="H1" s="17"/>
      <c r="I1" s="17"/>
      <c r="J1" s="18"/>
      <c r="K1" s="16" t="s">
        <v>6</v>
      </c>
      <c r="L1" s="17"/>
      <c r="M1" s="18"/>
    </row>
    <row r="2" spans="1:13" ht="79.5" thickBot="1" x14ac:dyDescent="0.3">
      <c r="A2" s="25"/>
      <c r="B2" s="23"/>
      <c r="C2" s="25"/>
      <c r="D2" s="25"/>
      <c r="E2" s="34"/>
      <c r="F2" s="35"/>
      <c r="G2" s="2" t="s">
        <v>7</v>
      </c>
      <c r="H2" s="2" t="s">
        <v>8</v>
      </c>
      <c r="I2" s="2" t="s">
        <v>9</v>
      </c>
      <c r="J2" s="2" t="s">
        <v>10</v>
      </c>
      <c r="K2" s="4" t="s">
        <v>11</v>
      </c>
      <c r="L2" s="4" t="s">
        <v>12</v>
      </c>
      <c r="M2" s="4" t="s">
        <v>13</v>
      </c>
    </row>
    <row r="3" spans="1:13" ht="16.5" thickBot="1" x14ac:dyDescent="0.3">
      <c r="A3" s="19">
        <v>205043</v>
      </c>
      <c r="B3" s="19" t="s">
        <v>30</v>
      </c>
      <c r="C3" s="36" t="s">
        <v>23</v>
      </c>
      <c r="D3" s="30">
        <v>7</v>
      </c>
      <c r="E3" s="11" t="s">
        <v>14</v>
      </c>
      <c r="F3" s="7">
        <v>11</v>
      </c>
      <c r="G3" s="1"/>
      <c r="H3" s="1">
        <v>11</v>
      </c>
      <c r="I3" s="1"/>
      <c r="J3" s="1"/>
      <c r="K3" s="15">
        <f>(H3+I3+J3)/F3</f>
        <v>1</v>
      </c>
      <c r="L3" s="15"/>
      <c r="M3" s="15"/>
    </row>
    <row r="4" spans="1:13" ht="16.5" thickBot="1" x14ac:dyDescent="0.3">
      <c r="A4" s="20"/>
      <c r="B4" s="20"/>
      <c r="C4" s="37"/>
      <c r="D4" s="31"/>
      <c r="E4" s="11" t="s">
        <v>15</v>
      </c>
      <c r="F4" s="7">
        <v>25</v>
      </c>
      <c r="G4" s="1"/>
      <c r="H4" s="1">
        <v>14</v>
      </c>
      <c r="I4" s="1">
        <v>11</v>
      </c>
      <c r="J4" s="1"/>
      <c r="K4" s="15">
        <f>(I4+J4)/F4</f>
        <v>0.44</v>
      </c>
      <c r="L4" s="15">
        <f>H4/F4</f>
        <v>0.56000000000000005</v>
      </c>
      <c r="M4" s="15"/>
    </row>
    <row r="5" spans="1:13" ht="16.5" thickBot="1" x14ac:dyDescent="0.3">
      <c r="A5" s="20"/>
      <c r="B5" s="20"/>
      <c r="C5" s="37"/>
      <c r="D5" s="31"/>
      <c r="E5" s="11" t="s">
        <v>16</v>
      </c>
      <c r="F5" s="7">
        <v>22</v>
      </c>
      <c r="G5" s="1"/>
      <c r="H5" s="1"/>
      <c r="I5" s="1">
        <v>19</v>
      </c>
      <c r="J5" s="1">
        <v>3</v>
      </c>
      <c r="K5" s="15">
        <f>J5/F5</f>
        <v>0.13636363636363635</v>
      </c>
      <c r="L5" s="15">
        <f>I5/F5</f>
        <v>0.86363636363636365</v>
      </c>
      <c r="M5" s="15"/>
    </row>
    <row r="6" spans="1:13" ht="16.5" thickBot="1" x14ac:dyDescent="0.3">
      <c r="A6" s="21"/>
      <c r="B6" s="21"/>
      <c r="C6" s="38"/>
      <c r="D6" s="32"/>
      <c r="E6" s="11" t="s">
        <v>17</v>
      </c>
      <c r="F6" s="7">
        <v>4</v>
      </c>
      <c r="G6" s="1"/>
      <c r="H6" s="1"/>
      <c r="I6" s="1"/>
      <c r="J6" s="1">
        <v>4</v>
      </c>
      <c r="K6" s="15">
        <v>0</v>
      </c>
      <c r="L6" s="15">
        <f>J6/F6</f>
        <v>1</v>
      </c>
      <c r="M6" s="15"/>
    </row>
    <row r="7" spans="1:13" ht="16.5" thickBot="1" x14ac:dyDescent="0.3">
      <c r="A7" s="19">
        <v>205043</v>
      </c>
      <c r="B7" s="19" t="s">
        <v>30</v>
      </c>
      <c r="C7" s="36" t="s">
        <v>24</v>
      </c>
      <c r="D7" s="30">
        <v>7</v>
      </c>
      <c r="E7" s="11" t="s">
        <v>14</v>
      </c>
      <c r="F7" s="7"/>
      <c r="G7" s="1"/>
      <c r="H7" s="1"/>
      <c r="I7" s="1"/>
      <c r="J7" s="1"/>
      <c r="K7" s="15"/>
      <c r="L7" s="15"/>
      <c r="M7" s="15"/>
    </row>
    <row r="8" spans="1:13" ht="16.5" thickBot="1" x14ac:dyDescent="0.3">
      <c r="A8" s="20"/>
      <c r="B8" s="20"/>
      <c r="C8" s="37"/>
      <c r="D8" s="31"/>
      <c r="E8" s="11" t="s">
        <v>15</v>
      </c>
      <c r="F8" s="7">
        <v>24</v>
      </c>
      <c r="G8" s="1"/>
      <c r="H8" s="1">
        <v>22</v>
      </c>
      <c r="I8" s="1">
        <v>2</v>
      </c>
      <c r="J8" s="1"/>
      <c r="K8" s="15">
        <f>(I8+J8)/F8</f>
        <v>8.3333333333333329E-2</v>
      </c>
      <c r="L8" s="15">
        <f>H8/F8</f>
        <v>0.91666666666666663</v>
      </c>
      <c r="M8" s="15"/>
    </row>
    <row r="9" spans="1:13" ht="16.5" thickBot="1" x14ac:dyDescent="0.3">
      <c r="A9" s="20"/>
      <c r="B9" s="20"/>
      <c r="C9" s="37"/>
      <c r="D9" s="31"/>
      <c r="E9" s="11" t="s">
        <v>16</v>
      </c>
      <c r="F9" s="7">
        <v>26</v>
      </c>
      <c r="G9" s="1"/>
      <c r="H9" s="1"/>
      <c r="I9" s="1">
        <v>24</v>
      </c>
      <c r="J9" s="1">
        <v>2</v>
      </c>
      <c r="K9" s="15">
        <f>J9/F9</f>
        <v>7.6923076923076927E-2</v>
      </c>
      <c r="L9" s="15">
        <f>I9/F9</f>
        <v>0.92307692307692313</v>
      </c>
      <c r="M9" s="15"/>
    </row>
    <row r="10" spans="1:13" ht="16.5" thickBot="1" x14ac:dyDescent="0.3">
      <c r="A10" s="21"/>
      <c r="B10" s="21"/>
      <c r="C10" s="38"/>
      <c r="D10" s="32"/>
      <c r="E10" s="11" t="s">
        <v>17</v>
      </c>
      <c r="F10" s="7">
        <v>8</v>
      </c>
      <c r="G10" s="1"/>
      <c r="H10" s="1"/>
      <c r="I10" s="1">
        <v>2</v>
      </c>
      <c r="J10" s="1">
        <v>6</v>
      </c>
      <c r="K10" s="15"/>
      <c r="L10" s="15">
        <f>J10/F10</f>
        <v>0.75</v>
      </c>
      <c r="M10" s="15">
        <f>(G10+H10+I10)/F10</f>
        <v>0.25</v>
      </c>
    </row>
    <row r="11" spans="1:13" ht="16.5" thickBot="1" x14ac:dyDescent="0.3">
      <c r="A11" s="19">
        <v>205043</v>
      </c>
      <c r="B11" s="19" t="s">
        <v>30</v>
      </c>
      <c r="C11" s="36" t="s">
        <v>21</v>
      </c>
      <c r="D11" s="30">
        <v>7</v>
      </c>
      <c r="E11" s="11" t="s">
        <v>14</v>
      </c>
      <c r="F11" s="7"/>
      <c r="G11" s="1"/>
      <c r="H11" s="1"/>
      <c r="I11" s="1"/>
      <c r="J11" s="1"/>
      <c r="K11" s="15"/>
      <c r="L11" s="15"/>
      <c r="M11" s="15"/>
    </row>
    <row r="12" spans="1:13" ht="16.5" thickBot="1" x14ac:dyDescent="0.3">
      <c r="A12" s="20"/>
      <c r="B12" s="20"/>
      <c r="C12" s="37"/>
      <c r="D12" s="31"/>
      <c r="E12" s="11" t="s">
        <v>15</v>
      </c>
      <c r="F12" s="7">
        <v>11</v>
      </c>
      <c r="G12" s="1"/>
      <c r="H12" s="1">
        <v>7</v>
      </c>
      <c r="I12" s="1">
        <v>4</v>
      </c>
      <c r="J12" s="1"/>
      <c r="K12" s="15">
        <f>(I12+J12)/F12</f>
        <v>0.36363636363636365</v>
      </c>
      <c r="L12" s="15">
        <f>H12/F12</f>
        <v>0.63636363636363635</v>
      </c>
      <c r="M12" s="15"/>
    </row>
    <row r="13" spans="1:13" ht="16.5" thickBot="1" x14ac:dyDescent="0.3">
      <c r="A13" s="20"/>
      <c r="B13" s="20"/>
      <c r="C13" s="37"/>
      <c r="D13" s="31"/>
      <c r="E13" s="11" t="s">
        <v>16</v>
      </c>
      <c r="F13" s="7">
        <v>16</v>
      </c>
      <c r="G13" s="1"/>
      <c r="H13" s="1"/>
      <c r="I13" s="1">
        <v>11</v>
      </c>
      <c r="J13" s="1">
        <v>5</v>
      </c>
      <c r="K13" s="15">
        <f>J13/F13</f>
        <v>0.3125</v>
      </c>
      <c r="L13" s="15">
        <f>I13/F13</f>
        <v>0.6875</v>
      </c>
      <c r="M13" s="15"/>
    </row>
    <row r="14" spans="1:13" ht="16.5" thickBot="1" x14ac:dyDescent="0.3">
      <c r="A14" s="21"/>
      <c r="B14" s="21"/>
      <c r="C14" s="38"/>
      <c r="D14" s="32"/>
      <c r="E14" s="11" t="s">
        <v>17</v>
      </c>
      <c r="F14" s="7">
        <v>5</v>
      </c>
      <c r="G14" s="1"/>
      <c r="H14" s="1"/>
      <c r="I14" s="1"/>
      <c r="J14" s="1">
        <v>5</v>
      </c>
      <c r="K14" s="15">
        <v>0</v>
      </c>
      <c r="L14" s="15">
        <f>J14/F14</f>
        <v>1</v>
      </c>
      <c r="M14" s="15"/>
    </row>
    <row r="15" spans="1:13" ht="16.5" thickBot="1" x14ac:dyDescent="0.3">
      <c r="A15" s="19">
        <v>205043</v>
      </c>
      <c r="B15" s="19" t="s">
        <v>30</v>
      </c>
      <c r="C15" s="36" t="s">
        <v>26</v>
      </c>
      <c r="D15" s="30">
        <v>7</v>
      </c>
      <c r="E15" s="11" t="s">
        <v>14</v>
      </c>
      <c r="F15" s="7"/>
      <c r="G15" s="1"/>
      <c r="H15" s="1"/>
      <c r="I15" s="1"/>
      <c r="J15" s="1"/>
      <c r="K15" s="15"/>
      <c r="L15" s="15"/>
      <c r="M15" s="15"/>
    </row>
    <row r="16" spans="1:13" ht="16.5" thickBot="1" x14ac:dyDescent="0.3">
      <c r="A16" s="20"/>
      <c r="B16" s="20"/>
      <c r="C16" s="37"/>
      <c r="D16" s="31"/>
      <c r="E16" s="11" t="s">
        <v>15</v>
      </c>
      <c r="F16" s="7">
        <v>4</v>
      </c>
      <c r="G16" s="1"/>
      <c r="H16" s="1">
        <v>4</v>
      </c>
      <c r="I16" s="1"/>
      <c r="J16" s="1"/>
      <c r="K16" s="15"/>
      <c r="L16" s="15">
        <f>H16/F16</f>
        <v>1</v>
      </c>
      <c r="M16" s="15"/>
    </row>
    <row r="17" spans="1:13" ht="16.5" thickBot="1" x14ac:dyDescent="0.3">
      <c r="A17" s="20"/>
      <c r="B17" s="20"/>
      <c r="C17" s="37"/>
      <c r="D17" s="31"/>
      <c r="E17" s="11" t="s">
        <v>16</v>
      </c>
      <c r="F17" s="7">
        <v>23</v>
      </c>
      <c r="G17" s="1"/>
      <c r="H17" s="1"/>
      <c r="I17" s="1">
        <v>16</v>
      </c>
      <c r="J17" s="1">
        <v>7</v>
      </c>
      <c r="K17" s="15">
        <f>J17/F17</f>
        <v>0.30434782608695654</v>
      </c>
      <c r="L17" s="15">
        <f>I17/F17</f>
        <v>0.69565217391304346</v>
      </c>
      <c r="M17" s="15"/>
    </row>
    <row r="18" spans="1:13" ht="16.5" thickBot="1" x14ac:dyDescent="0.3">
      <c r="A18" s="21"/>
      <c r="B18" s="21"/>
      <c r="C18" s="38"/>
      <c r="D18" s="32"/>
      <c r="E18" s="11" t="s">
        <v>17</v>
      </c>
      <c r="F18" s="7">
        <v>4</v>
      </c>
      <c r="G18" s="1"/>
      <c r="H18" s="1"/>
      <c r="I18" s="1"/>
      <c r="J18" s="1">
        <v>4</v>
      </c>
      <c r="K18" s="15"/>
      <c r="L18" s="15">
        <f>J18/F18</f>
        <v>1</v>
      </c>
      <c r="M18" s="15"/>
    </row>
    <row r="19" spans="1:13" ht="16.5" thickBot="1" x14ac:dyDescent="0.3">
      <c r="A19" s="19">
        <v>205043</v>
      </c>
      <c r="B19" s="19" t="s">
        <v>30</v>
      </c>
      <c r="C19" s="36" t="s">
        <v>27</v>
      </c>
      <c r="D19" s="30">
        <v>7</v>
      </c>
      <c r="E19" s="11" t="s">
        <v>14</v>
      </c>
      <c r="F19" s="7">
        <v>4</v>
      </c>
      <c r="G19" s="1"/>
      <c r="H19" s="1">
        <v>4</v>
      </c>
      <c r="I19" s="1"/>
      <c r="J19" s="1"/>
      <c r="K19" s="15">
        <f>(H19+I19+J19)/F19</f>
        <v>1</v>
      </c>
      <c r="L19" s="15"/>
      <c r="M19" s="15"/>
    </row>
    <row r="20" spans="1:13" ht="16.5" thickBot="1" x14ac:dyDescent="0.3">
      <c r="A20" s="20"/>
      <c r="B20" s="20"/>
      <c r="C20" s="37"/>
      <c r="D20" s="31"/>
      <c r="E20" s="11" t="s">
        <v>15</v>
      </c>
      <c r="F20" s="7">
        <v>11</v>
      </c>
      <c r="G20" s="1"/>
      <c r="H20" s="1">
        <v>7</v>
      </c>
      <c r="I20" s="1">
        <v>4</v>
      </c>
      <c r="J20" s="1"/>
      <c r="K20" s="15">
        <f>(I20+J20)/F20</f>
        <v>0.36363636363636365</v>
      </c>
      <c r="L20" s="15">
        <f>H20/F20</f>
        <v>0.63636363636363635</v>
      </c>
      <c r="M20" s="15"/>
    </row>
    <row r="21" spans="1:13" ht="16.5" thickBot="1" x14ac:dyDescent="0.3">
      <c r="A21" s="20"/>
      <c r="B21" s="20"/>
      <c r="C21" s="37"/>
      <c r="D21" s="31"/>
      <c r="E21" s="11" t="s">
        <v>16</v>
      </c>
      <c r="F21" s="7">
        <v>10</v>
      </c>
      <c r="G21" s="1"/>
      <c r="H21" s="1"/>
      <c r="I21" s="1">
        <v>7</v>
      </c>
      <c r="J21" s="1">
        <v>3</v>
      </c>
      <c r="K21" s="15">
        <f>J21/F21</f>
        <v>0.3</v>
      </c>
      <c r="L21" s="15">
        <f>I21/F21</f>
        <v>0.7</v>
      </c>
      <c r="M21" s="15"/>
    </row>
    <row r="22" spans="1:13" ht="16.5" thickBot="1" x14ac:dyDescent="0.3">
      <c r="A22" s="21"/>
      <c r="B22" s="21"/>
      <c r="C22" s="38"/>
      <c r="D22" s="32"/>
      <c r="E22" s="11" t="s">
        <v>17</v>
      </c>
      <c r="F22" s="7">
        <v>1</v>
      </c>
      <c r="G22" s="1"/>
      <c r="H22" s="1"/>
      <c r="I22" s="1"/>
      <c r="J22" s="1">
        <v>1</v>
      </c>
      <c r="K22" s="15"/>
      <c r="L22" s="15">
        <f>J22/F22</f>
        <v>1</v>
      </c>
      <c r="M22" s="15"/>
    </row>
    <row r="23" spans="1:13" ht="16.5" thickBot="1" x14ac:dyDescent="0.3">
      <c r="A23" s="19">
        <v>205043</v>
      </c>
      <c r="B23" s="19" t="s">
        <v>30</v>
      </c>
      <c r="C23" s="36" t="s">
        <v>19</v>
      </c>
      <c r="D23" s="30">
        <v>7</v>
      </c>
      <c r="E23" s="11" t="s">
        <v>14</v>
      </c>
      <c r="F23" s="7">
        <v>1</v>
      </c>
      <c r="G23" s="1"/>
      <c r="H23" s="1">
        <v>1</v>
      </c>
      <c r="I23" s="1"/>
      <c r="J23" s="1"/>
      <c r="K23" s="15">
        <f>(H23+I23+J23)/F23</f>
        <v>1</v>
      </c>
      <c r="L23" s="15"/>
      <c r="M23" s="15"/>
    </row>
    <row r="24" spans="1:13" ht="16.5" thickBot="1" x14ac:dyDescent="0.3">
      <c r="A24" s="20"/>
      <c r="B24" s="20"/>
      <c r="C24" s="37"/>
      <c r="D24" s="31"/>
      <c r="E24" s="11" t="s">
        <v>15</v>
      </c>
      <c r="F24" s="7">
        <v>17</v>
      </c>
      <c r="G24" s="1"/>
      <c r="H24" s="1">
        <v>14</v>
      </c>
      <c r="I24" s="1">
        <v>3</v>
      </c>
      <c r="J24" s="1"/>
      <c r="K24" s="15">
        <f>(I24+J24)/F24</f>
        <v>0.17647058823529413</v>
      </c>
      <c r="L24" s="15">
        <f>H24/F24</f>
        <v>0.82352941176470584</v>
      </c>
      <c r="M24" s="15"/>
    </row>
    <row r="25" spans="1:13" ht="16.5" thickBot="1" x14ac:dyDescent="0.3">
      <c r="A25" s="20"/>
      <c r="B25" s="20"/>
      <c r="C25" s="37"/>
      <c r="D25" s="31"/>
      <c r="E25" s="11" t="s">
        <v>16</v>
      </c>
      <c r="F25" s="7">
        <v>9</v>
      </c>
      <c r="G25" s="1"/>
      <c r="H25" s="1"/>
      <c r="I25" s="1">
        <v>8</v>
      </c>
      <c r="J25" s="1">
        <v>1</v>
      </c>
      <c r="K25" s="15">
        <f>J25/F25</f>
        <v>0.1111111111111111</v>
      </c>
      <c r="L25" s="15">
        <f>I25/F25</f>
        <v>0.88888888888888884</v>
      </c>
      <c r="M25" s="15"/>
    </row>
    <row r="26" spans="1:13" ht="16.5" thickBot="1" x14ac:dyDescent="0.3">
      <c r="A26" s="21"/>
      <c r="B26" s="21"/>
      <c r="C26" s="38"/>
      <c r="D26" s="32"/>
      <c r="E26" s="11" t="s">
        <v>17</v>
      </c>
      <c r="F26" s="7"/>
      <c r="G26" s="1"/>
      <c r="H26" s="1"/>
      <c r="I26" s="1"/>
      <c r="J26" s="1"/>
      <c r="K26" s="15"/>
      <c r="L26" s="15"/>
      <c r="M26" s="15"/>
    </row>
    <row r="27" spans="1:13" ht="16.5" thickBot="1" x14ac:dyDescent="0.3">
      <c r="A27" s="19">
        <v>205043</v>
      </c>
      <c r="B27" s="19" t="s">
        <v>30</v>
      </c>
      <c r="C27" s="36" t="s">
        <v>22</v>
      </c>
      <c r="D27" s="30">
        <v>7</v>
      </c>
      <c r="E27" s="11" t="s">
        <v>14</v>
      </c>
      <c r="F27" s="7"/>
      <c r="G27" s="1"/>
      <c r="H27" s="1"/>
      <c r="I27" s="1"/>
      <c r="J27" s="1"/>
      <c r="K27" s="15"/>
      <c r="L27" s="15"/>
      <c r="M27" s="15"/>
    </row>
    <row r="28" spans="1:13" ht="16.5" thickBot="1" x14ac:dyDescent="0.3">
      <c r="A28" s="20"/>
      <c r="B28" s="20"/>
      <c r="C28" s="37"/>
      <c r="D28" s="31"/>
      <c r="E28" s="11" t="s">
        <v>15</v>
      </c>
      <c r="F28" s="7"/>
      <c r="G28" s="1"/>
      <c r="H28" s="1"/>
      <c r="I28" s="1"/>
      <c r="J28" s="1"/>
      <c r="K28" s="15"/>
      <c r="L28" s="15"/>
      <c r="M28" s="15"/>
    </row>
    <row r="29" spans="1:13" ht="16.5" thickBot="1" x14ac:dyDescent="0.3">
      <c r="A29" s="20"/>
      <c r="B29" s="20"/>
      <c r="C29" s="37"/>
      <c r="D29" s="31"/>
      <c r="E29" s="11" t="s">
        <v>16</v>
      </c>
      <c r="F29" s="7"/>
      <c r="G29" s="1"/>
      <c r="H29" s="1"/>
      <c r="I29" s="1"/>
      <c r="J29" s="1"/>
      <c r="K29" s="15"/>
      <c r="L29" s="15"/>
      <c r="M29" s="15"/>
    </row>
    <row r="30" spans="1:13" ht="16.5" thickBot="1" x14ac:dyDescent="0.3">
      <c r="A30" s="21"/>
      <c r="B30" s="21"/>
      <c r="C30" s="38"/>
      <c r="D30" s="32"/>
      <c r="E30" s="11" t="s">
        <v>17</v>
      </c>
      <c r="F30" s="7"/>
      <c r="G30" s="1"/>
      <c r="H30" s="1"/>
      <c r="I30" s="1"/>
      <c r="J30" s="1"/>
      <c r="K30" s="15"/>
      <c r="L30" s="15"/>
      <c r="M30" s="15"/>
    </row>
    <row r="31" spans="1:13" ht="16.5" customHeight="1" thickBot="1" x14ac:dyDescent="0.3">
      <c r="A31" s="19">
        <v>205043</v>
      </c>
      <c r="B31" s="19" t="s">
        <v>30</v>
      </c>
      <c r="C31" s="36" t="s">
        <v>18</v>
      </c>
      <c r="D31" s="30">
        <v>7</v>
      </c>
      <c r="E31" s="11" t="s">
        <v>14</v>
      </c>
      <c r="F31" s="7">
        <v>12</v>
      </c>
      <c r="G31" s="1"/>
      <c r="H31" s="1">
        <v>10</v>
      </c>
      <c r="I31" s="1">
        <v>2</v>
      </c>
      <c r="J31" s="1"/>
      <c r="K31" s="15">
        <f>(H31+I31+J31)/F31</f>
        <v>1</v>
      </c>
      <c r="L31" s="15"/>
      <c r="M31" s="15"/>
    </row>
    <row r="32" spans="1:13" ht="16.5" thickBot="1" x14ac:dyDescent="0.3">
      <c r="A32" s="20"/>
      <c r="B32" s="20"/>
      <c r="C32" s="37"/>
      <c r="D32" s="31"/>
      <c r="E32" s="11" t="s">
        <v>15</v>
      </c>
      <c r="F32" s="7">
        <v>32</v>
      </c>
      <c r="G32" s="1"/>
      <c r="H32" s="1">
        <v>15</v>
      </c>
      <c r="I32" s="1">
        <v>11</v>
      </c>
      <c r="J32" s="1">
        <v>6</v>
      </c>
      <c r="K32" s="15">
        <f>(I32+J32)/F32</f>
        <v>0.53125</v>
      </c>
      <c r="L32" s="15">
        <f>H32/F32</f>
        <v>0.46875</v>
      </c>
      <c r="M32" s="15"/>
    </row>
    <row r="33" spans="1:13" ht="16.5" thickBot="1" x14ac:dyDescent="0.3">
      <c r="A33" s="20"/>
      <c r="B33" s="20"/>
      <c r="C33" s="37"/>
      <c r="D33" s="31"/>
      <c r="E33" s="11" t="s">
        <v>16</v>
      </c>
      <c r="F33" s="7">
        <v>9</v>
      </c>
      <c r="G33" s="1"/>
      <c r="H33" s="1"/>
      <c r="I33" s="1">
        <v>4</v>
      </c>
      <c r="J33" s="1">
        <v>5</v>
      </c>
      <c r="K33" s="15">
        <f>J33/F33</f>
        <v>0.55555555555555558</v>
      </c>
      <c r="L33" s="15">
        <f>I33/F33</f>
        <v>0.44444444444444442</v>
      </c>
      <c r="M33" s="15"/>
    </row>
    <row r="34" spans="1:13" ht="16.5" thickBot="1" x14ac:dyDescent="0.3">
      <c r="A34" s="21"/>
      <c r="B34" s="21"/>
      <c r="C34" s="38"/>
      <c r="D34" s="32"/>
      <c r="E34" s="11" t="s">
        <v>17</v>
      </c>
      <c r="F34" s="7">
        <v>2</v>
      </c>
      <c r="G34" s="1"/>
      <c r="H34" s="1"/>
      <c r="I34" s="1"/>
      <c r="J34" s="1">
        <v>2</v>
      </c>
      <c r="K34" s="15">
        <v>0</v>
      </c>
      <c r="L34" s="15">
        <f>J34/F34</f>
        <v>1</v>
      </c>
      <c r="M34" s="15"/>
    </row>
    <row r="35" spans="1:13" ht="16.5" thickBot="1" x14ac:dyDescent="0.3">
      <c r="A35" s="19">
        <v>205043</v>
      </c>
      <c r="B35" s="19" t="s">
        <v>30</v>
      </c>
      <c r="C35" s="36" t="s">
        <v>28</v>
      </c>
      <c r="D35" s="19">
        <v>7</v>
      </c>
      <c r="E35" s="13" t="s">
        <v>14</v>
      </c>
      <c r="F35" s="1"/>
      <c r="G35" s="1"/>
      <c r="H35" s="1"/>
      <c r="I35" s="1"/>
      <c r="J35" s="1"/>
      <c r="K35" s="15"/>
      <c r="L35" s="15"/>
      <c r="M35" s="15"/>
    </row>
    <row r="36" spans="1:13" ht="16.5" thickBot="1" x14ac:dyDescent="0.3">
      <c r="A36" s="20"/>
      <c r="B36" s="20"/>
      <c r="C36" s="37"/>
      <c r="D36" s="20"/>
      <c r="E36" s="13" t="s">
        <v>15</v>
      </c>
      <c r="F36" s="1"/>
      <c r="G36" s="1"/>
      <c r="H36" s="1"/>
      <c r="I36" s="1"/>
      <c r="J36" s="1"/>
      <c r="K36" s="15"/>
      <c r="L36" s="15"/>
      <c r="M36" s="15"/>
    </row>
    <row r="37" spans="1:13" ht="16.5" thickBot="1" x14ac:dyDescent="0.3">
      <c r="A37" s="20"/>
      <c r="B37" s="20"/>
      <c r="C37" s="37"/>
      <c r="D37" s="20"/>
      <c r="E37" s="13" t="s">
        <v>16</v>
      </c>
      <c r="F37" s="1"/>
      <c r="G37" s="1"/>
      <c r="H37" s="1"/>
      <c r="I37" s="1"/>
      <c r="J37" s="1"/>
      <c r="K37" s="15"/>
      <c r="L37" s="15"/>
      <c r="M37" s="15"/>
    </row>
    <row r="38" spans="1:13" ht="16.5" thickBot="1" x14ac:dyDescent="0.3">
      <c r="A38" s="21"/>
      <c r="B38" s="21"/>
      <c r="C38" s="38"/>
      <c r="D38" s="21"/>
      <c r="E38" s="13" t="s">
        <v>17</v>
      </c>
      <c r="F38" s="1"/>
      <c r="G38" s="1"/>
      <c r="H38" s="1"/>
      <c r="I38" s="1"/>
      <c r="J38" s="1"/>
      <c r="K38" s="15"/>
      <c r="L38" s="15"/>
      <c r="M38" s="15"/>
    </row>
    <row r="39" spans="1:13" ht="16.5" thickBot="1" x14ac:dyDescent="0.3">
      <c r="A39" s="19">
        <v>205043</v>
      </c>
      <c r="B39" s="19" t="s">
        <v>30</v>
      </c>
      <c r="C39" s="36" t="s">
        <v>29</v>
      </c>
      <c r="D39" s="19">
        <v>7</v>
      </c>
      <c r="E39" s="13" t="s">
        <v>14</v>
      </c>
      <c r="F39" s="1"/>
      <c r="G39" s="1"/>
      <c r="H39" s="1"/>
      <c r="I39" s="1"/>
      <c r="J39" s="1"/>
      <c r="K39" s="15"/>
      <c r="L39" s="15"/>
      <c r="M39" s="15"/>
    </row>
    <row r="40" spans="1:13" ht="16.5" thickBot="1" x14ac:dyDescent="0.3">
      <c r="A40" s="20"/>
      <c r="B40" s="20"/>
      <c r="C40" s="37"/>
      <c r="D40" s="20"/>
      <c r="E40" s="13" t="s">
        <v>15</v>
      </c>
      <c r="F40" s="1"/>
      <c r="G40" s="1"/>
      <c r="H40" s="1"/>
      <c r="I40" s="1"/>
      <c r="J40" s="1"/>
      <c r="K40" s="15"/>
      <c r="L40" s="15"/>
      <c r="M40" s="15"/>
    </row>
    <row r="41" spans="1:13" ht="16.5" thickBot="1" x14ac:dyDescent="0.3">
      <c r="A41" s="20"/>
      <c r="B41" s="20"/>
      <c r="C41" s="37"/>
      <c r="D41" s="20"/>
      <c r="E41" s="13" t="s">
        <v>16</v>
      </c>
      <c r="F41" s="1"/>
      <c r="G41" s="1"/>
      <c r="H41" s="1"/>
      <c r="I41" s="1"/>
      <c r="J41" s="1"/>
      <c r="K41" s="15"/>
      <c r="L41" s="15"/>
      <c r="M41" s="15"/>
    </row>
    <row r="42" spans="1:13" ht="16.5" thickBot="1" x14ac:dyDescent="0.3">
      <c r="A42" s="21"/>
      <c r="B42" s="21"/>
      <c r="C42" s="38"/>
      <c r="D42" s="21"/>
      <c r="E42" s="13" t="s">
        <v>17</v>
      </c>
      <c r="F42" s="1"/>
      <c r="G42" s="1"/>
      <c r="H42" s="1"/>
      <c r="I42" s="1"/>
      <c r="J42" s="1"/>
      <c r="K42" s="15"/>
      <c r="L42" s="15"/>
      <c r="M42" s="15"/>
    </row>
  </sheetData>
  <mergeCells count="47">
    <mergeCell ref="K1:M1"/>
    <mergeCell ref="A3:A6"/>
    <mergeCell ref="B3:B6"/>
    <mergeCell ref="C3:C6"/>
    <mergeCell ref="D3:D6"/>
    <mergeCell ref="A1:A2"/>
    <mergeCell ref="B1:B2"/>
    <mergeCell ref="C1:C2"/>
    <mergeCell ref="D1:D2"/>
    <mergeCell ref="E1:F2"/>
    <mergeCell ref="G1:J1"/>
    <mergeCell ref="A7:A10"/>
    <mergeCell ref="B7:B10"/>
    <mergeCell ref="C7:C10"/>
    <mergeCell ref="D7:D10"/>
    <mergeCell ref="A11:A14"/>
    <mergeCell ref="B11:B14"/>
    <mergeCell ref="C11:C14"/>
    <mergeCell ref="D11:D14"/>
    <mergeCell ref="A15:A18"/>
    <mergeCell ref="B15:B18"/>
    <mergeCell ref="C15:C18"/>
    <mergeCell ref="D15:D18"/>
    <mergeCell ref="A19:A22"/>
    <mergeCell ref="B19:B22"/>
    <mergeCell ref="C19:C22"/>
    <mergeCell ref="D19:D22"/>
    <mergeCell ref="A23:A26"/>
    <mergeCell ref="B23:B26"/>
    <mergeCell ref="C23:C26"/>
    <mergeCell ref="D23:D26"/>
    <mergeCell ref="A27:A30"/>
    <mergeCell ref="B27:B30"/>
    <mergeCell ref="C27:C30"/>
    <mergeCell ref="D27:D30"/>
    <mergeCell ref="A39:A42"/>
    <mergeCell ref="B39:B42"/>
    <mergeCell ref="C39:C42"/>
    <mergeCell ref="D39:D42"/>
    <mergeCell ref="A31:A34"/>
    <mergeCell ref="B31:B34"/>
    <mergeCell ref="C31:C34"/>
    <mergeCell ref="D31:D34"/>
    <mergeCell ref="A35:A38"/>
    <mergeCell ref="B35:B38"/>
    <mergeCell ref="C35:C38"/>
    <mergeCell ref="D35:D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N4" sqref="N4"/>
    </sheetView>
  </sheetViews>
  <sheetFormatPr defaultRowHeight="15" x14ac:dyDescent="0.25"/>
  <cols>
    <col min="2" max="2" width="27.5703125" customWidth="1"/>
    <col min="3" max="3" width="18" customWidth="1"/>
    <col min="5" max="5" width="17.5703125" style="9" customWidth="1"/>
    <col min="6" max="6" width="9.140625" style="8"/>
    <col min="11" max="13" width="11" customWidth="1"/>
  </cols>
  <sheetData>
    <row r="1" spans="1:13" ht="16.5" thickBot="1" x14ac:dyDescent="0.3">
      <c r="A1" s="24" t="s">
        <v>0</v>
      </c>
      <c r="B1" s="22" t="s">
        <v>1</v>
      </c>
      <c r="C1" s="24" t="s">
        <v>2</v>
      </c>
      <c r="D1" s="24" t="s">
        <v>3</v>
      </c>
      <c r="E1" s="26" t="s">
        <v>4</v>
      </c>
      <c r="F1" s="33"/>
      <c r="G1" s="16" t="s">
        <v>5</v>
      </c>
      <c r="H1" s="17"/>
      <c r="I1" s="17"/>
      <c r="J1" s="18"/>
      <c r="K1" s="16" t="s">
        <v>6</v>
      </c>
      <c r="L1" s="17"/>
      <c r="M1" s="18"/>
    </row>
    <row r="2" spans="1:13" ht="79.5" thickBot="1" x14ac:dyDescent="0.3">
      <c r="A2" s="25"/>
      <c r="B2" s="23"/>
      <c r="C2" s="25"/>
      <c r="D2" s="25"/>
      <c r="E2" s="34"/>
      <c r="F2" s="35"/>
      <c r="G2" s="2" t="s">
        <v>7</v>
      </c>
      <c r="H2" s="2" t="s">
        <v>8</v>
      </c>
      <c r="I2" s="2" t="s">
        <v>9</v>
      </c>
      <c r="J2" s="2" t="s">
        <v>10</v>
      </c>
      <c r="K2" s="4" t="s">
        <v>11</v>
      </c>
      <c r="L2" s="4" t="s">
        <v>12</v>
      </c>
      <c r="M2" s="4" t="s">
        <v>13</v>
      </c>
    </row>
    <row r="3" spans="1:13" ht="16.5" thickBot="1" x14ac:dyDescent="0.3">
      <c r="A3" s="19">
        <v>205043</v>
      </c>
      <c r="B3" s="19" t="s">
        <v>30</v>
      </c>
      <c r="C3" s="36" t="s">
        <v>23</v>
      </c>
      <c r="D3" s="30">
        <v>8</v>
      </c>
      <c r="E3" s="11" t="s">
        <v>14</v>
      </c>
      <c r="F3" s="7">
        <v>10</v>
      </c>
      <c r="G3" s="1"/>
      <c r="H3" s="1">
        <v>10</v>
      </c>
      <c r="I3" s="1"/>
      <c r="J3" s="1"/>
      <c r="K3" s="15">
        <f>(H3+I3+J3)/F3</f>
        <v>1</v>
      </c>
      <c r="L3" s="15"/>
      <c r="M3" s="15"/>
    </row>
    <row r="4" spans="1:13" ht="16.5" thickBot="1" x14ac:dyDescent="0.3">
      <c r="A4" s="20"/>
      <c r="B4" s="20"/>
      <c r="C4" s="37"/>
      <c r="D4" s="31"/>
      <c r="E4" s="11" t="s">
        <v>15</v>
      </c>
      <c r="F4" s="7">
        <v>28</v>
      </c>
      <c r="G4" s="1"/>
      <c r="H4" s="1">
        <v>22</v>
      </c>
      <c r="I4" s="1">
        <v>6</v>
      </c>
      <c r="J4" s="1"/>
      <c r="K4" s="15">
        <f>(I4+J4)/F4</f>
        <v>0.21428571428571427</v>
      </c>
      <c r="L4" s="15">
        <f>H4/F4</f>
        <v>0.7857142857142857</v>
      </c>
      <c r="M4" s="15"/>
    </row>
    <row r="5" spans="1:13" ht="16.5" thickBot="1" x14ac:dyDescent="0.3">
      <c r="A5" s="20"/>
      <c r="B5" s="20"/>
      <c r="C5" s="37"/>
      <c r="D5" s="31"/>
      <c r="E5" s="11" t="s">
        <v>16</v>
      </c>
      <c r="F5" s="7">
        <v>12</v>
      </c>
      <c r="G5" s="1"/>
      <c r="H5" s="1"/>
      <c r="I5" s="1">
        <v>9</v>
      </c>
      <c r="J5" s="1">
        <v>3</v>
      </c>
      <c r="K5" s="15">
        <f>J5/F5</f>
        <v>0.25</v>
      </c>
      <c r="L5" s="15">
        <f>I5/F5</f>
        <v>0.75</v>
      </c>
      <c r="M5" s="15"/>
    </row>
    <row r="6" spans="1:13" ht="16.5" thickBot="1" x14ac:dyDescent="0.3">
      <c r="A6" s="21"/>
      <c r="B6" s="21"/>
      <c r="C6" s="38"/>
      <c r="D6" s="32"/>
      <c r="E6" s="11" t="s">
        <v>17</v>
      </c>
      <c r="F6" s="7">
        <v>4</v>
      </c>
      <c r="G6" s="1"/>
      <c r="H6" s="1"/>
      <c r="I6" s="1"/>
      <c r="J6" s="1">
        <v>4</v>
      </c>
      <c r="K6" s="15"/>
      <c r="L6" s="15">
        <f>J6/F6</f>
        <v>1</v>
      </c>
      <c r="M6" s="15"/>
    </row>
    <row r="7" spans="1:13" ht="16.5" thickBot="1" x14ac:dyDescent="0.3">
      <c r="A7" s="19">
        <v>205043</v>
      </c>
      <c r="B7" s="19" t="s">
        <v>30</v>
      </c>
      <c r="C7" s="36" t="s">
        <v>24</v>
      </c>
      <c r="D7" s="30">
        <v>8</v>
      </c>
      <c r="E7" s="11" t="s">
        <v>14</v>
      </c>
      <c r="F7" s="7">
        <v>7</v>
      </c>
      <c r="G7" s="1">
        <v>2</v>
      </c>
      <c r="H7" s="1">
        <v>5</v>
      </c>
      <c r="I7" s="1"/>
      <c r="J7" s="1"/>
      <c r="K7" s="15">
        <f>(H7+I7+J7)/F7</f>
        <v>0.7142857142857143</v>
      </c>
      <c r="L7" s="15">
        <f>G7/F7</f>
        <v>0.2857142857142857</v>
      </c>
      <c r="M7" s="15"/>
    </row>
    <row r="8" spans="1:13" ht="16.5" thickBot="1" x14ac:dyDescent="0.3">
      <c r="A8" s="20"/>
      <c r="B8" s="20"/>
      <c r="C8" s="37"/>
      <c r="D8" s="31"/>
      <c r="E8" s="11" t="s">
        <v>15</v>
      </c>
      <c r="F8" s="7">
        <v>31</v>
      </c>
      <c r="G8" s="1"/>
      <c r="H8" s="1">
        <v>27</v>
      </c>
      <c r="I8" s="1">
        <v>4</v>
      </c>
      <c r="J8" s="1"/>
      <c r="K8" s="15">
        <f>(I8+J8)/F8</f>
        <v>0.12903225806451613</v>
      </c>
      <c r="L8" s="15">
        <f>H8/F8</f>
        <v>0.87096774193548387</v>
      </c>
      <c r="M8" s="15"/>
    </row>
    <row r="9" spans="1:13" ht="16.5" thickBot="1" x14ac:dyDescent="0.3">
      <c r="A9" s="20"/>
      <c r="B9" s="20"/>
      <c r="C9" s="37"/>
      <c r="D9" s="31"/>
      <c r="E9" s="11" t="s">
        <v>16</v>
      </c>
      <c r="F9" s="7">
        <v>14</v>
      </c>
      <c r="G9" s="1"/>
      <c r="H9" s="1"/>
      <c r="I9" s="1">
        <v>9</v>
      </c>
      <c r="J9" s="1">
        <v>5</v>
      </c>
      <c r="K9" s="15">
        <f>J9/F9</f>
        <v>0.35714285714285715</v>
      </c>
      <c r="L9" s="15">
        <f>I9/F9</f>
        <v>0.6428571428571429</v>
      </c>
      <c r="M9" s="15"/>
    </row>
    <row r="10" spans="1:13" ht="16.5" thickBot="1" x14ac:dyDescent="0.3">
      <c r="A10" s="21"/>
      <c r="B10" s="21"/>
      <c r="C10" s="38"/>
      <c r="D10" s="32"/>
      <c r="E10" s="11" t="s">
        <v>17</v>
      </c>
      <c r="F10" s="7"/>
      <c r="G10" s="1"/>
      <c r="H10" s="1"/>
      <c r="I10" s="1"/>
      <c r="J10" s="1"/>
      <c r="K10" s="15"/>
      <c r="L10" s="15"/>
      <c r="M10" s="15"/>
    </row>
    <row r="11" spans="1:13" ht="16.5" thickBot="1" x14ac:dyDescent="0.3">
      <c r="A11" s="19">
        <v>205043</v>
      </c>
      <c r="B11" s="19" t="s">
        <v>30</v>
      </c>
      <c r="C11" s="36" t="s">
        <v>21</v>
      </c>
      <c r="D11" s="30">
        <v>8</v>
      </c>
      <c r="E11" s="11" t="s">
        <v>14</v>
      </c>
      <c r="F11" s="7"/>
      <c r="G11" s="1"/>
      <c r="H11" s="1"/>
      <c r="I11" s="1"/>
      <c r="J11" s="1"/>
      <c r="K11" s="15"/>
      <c r="L11" s="15"/>
      <c r="M11" s="15"/>
    </row>
    <row r="12" spans="1:13" ht="16.5" thickBot="1" x14ac:dyDescent="0.3">
      <c r="A12" s="20"/>
      <c r="B12" s="20"/>
      <c r="C12" s="37"/>
      <c r="D12" s="31"/>
      <c r="E12" s="11" t="s">
        <v>15</v>
      </c>
      <c r="F12" s="7">
        <v>15</v>
      </c>
      <c r="G12" s="1"/>
      <c r="H12" s="1">
        <v>13</v>
      </c>
      <c r="I12" s="1">
        <v>2</v>
      </c>
      <c r="J12" s="1"/>
      <c r="K12" s="15">
        <f>(I12+J12)/F12</f>
        <v>0.13333333333333333</v>
      </c>
      <c r="L12" s="15">
        <f>H12/F12</f>
        <v>0.8666666666666667</v>
      </c>
      <c r="M12" s="15"/>
    </row>
    <row r="13" spans="1:13" ht="16.5" thickBot="1" x14ac:dyDescent="0.3">
      <c r="A13" s="20"/>
      <c r="B13" s="20"/>
      <c r="C13" s="37"/>
      <c r="D13" s="31"/>
      <c r="E13" s="11" t="s">
        <v>16</v>
      </c>
      <c r="F13" s="7">
        <v>5</v>
      </c>
      <c r="G13" s="1"/>
      <c r="H13" s="1"/>
      <c r="I13" s="1">
        <v>2</v>
      </c>
      <c r="J13" s="1">
        <v>3</v>
      </c>
      <c r="K13" s="15">
        <f>J13/F13</f>
        <v>0.6</v>
      </c>
      <c r="L13" s="15">
        <f>I13/F13</f>
        <v>0.4</v>
      </c>
      <c r="M13" s="15"/>
    </row>
    <row r="14" spans="1:13" ht="16.5" thickBot="1" x14ac:dyDescent="0.3">
      <c r="A14" s="21"/>
      <c r="B14" s="21"/>
      <c r="C14" s="38"/>
      <c r="D14" s="32"/>
      <c r="E14" s="11" t="s">
        <v>17</v>
      </c>
      <c r="F14" s="7">
        <v>5</v>
      </c>
      <c r="G14" s="1"/>
      <c r="H14" s="1"/>
      <c r="I14" s="1"/>
      <c r="J14" s="1">
        <v>5</v>
      </c>
      <c r="K14" s="15"/>
      <c r="L14" s="15">
        <f>J14/F14</f>
        <v>1</v>
      </c>
      <c r="M14" s="15"/>
    </row>
    <row r="15" spans="1:13" ht="16.5" thickBot="1" x14ac:dyDescent="0.3">
      <c r="A15" s="19">
        <v>205043</v>
      </c>
      <c r="B15" s="19" t="s">
        <v>30</v>
      </c>
      <c r="C15" s="36" t="s">
        <v>26</v>
      </c>
      <c r="D15" s="30">
        <v>8</v>
      </c>
      <c r="E15" s="11" t="s">
        <v>14</v>
      </c>
      <c r="F15" s="7">
        <v>2</v>
      </c>
      <c r="G15" s="1">
        <v>1</v>
      </c>
      <c r="H15" s="1">
        <v>1</v>
      </c>
      <c r="I15" s="1"/>
      <c r="J15" s="1"/>
      <c r="K15" s="15">
        <f>(H15+I15+J15)/F15</f>
        <v>0.5</v>
      </c>
      <c r="L15" s="15">
        <f>G15/F15</f>
        <v>0.5</v>
      </c>
      <c r="M15" s="15"/>
    </row>
    <row r="16" spans="1:13" ht="16.5" thickBot="1" x14ac:dyDescent="0.3">
      <c r="A16" s="20"/>
      <c r="B16" s="20"/>
      <c r="C16" s="37"/>
      <c r="D16" s="31"/>
      <c r="E16" s="11" t="s">
        <v>15</v>
      </c>
      <c r="F16" s="7">
        <v>11</v>
      </c>
      <c r="G16" s="1"/>
      <c r="H16" s="1">
        <v>9</v>
      </c>
      <c r="I16" s="1">
        <v>2</v>
      </c>
      <c r="J16" s="1"/>
      <c r="K16" s="15">
        <f>(I16+J16)/F16</f>
        <v>0.18181818181818182</v>
      </c>
      <c r="L16" s="15">
        <f>H16/F16</f>
        <v>0.81818181818181823</v>
      </c>
      <c r="M16" s="15"/>
    </row>
    <row r="17" spans="1:13" ht="16.5" thickBot="1" x14ac:dyDescent="0.3">
      <c r="A17" s="20"/>
      <c r="B17" s="20"/>
      <c r="C17" s="37"/>
      <c r="D17" s="31"/>
      <c r="E17" s="11" t="s">
        <v>16</v>
      </c>
      <c r="F17" s="7">
        <v>12</v>
      </c>
      <c r="G17" s="1"/>
      <c r="H17" s="1"/>
      <c r="I17" s="1">
        <v>11</v>
      </c>
      <c r="J17" s="1">
        <v>1</v>
      </c>
      <c r="K17" s="15">
        <f>J17/F17</f>
        <v>8.3333333333333329E-2</v>
      </c>
      <c r="L17" s="15">
        <f>I17/F17</f>
        <v>0.91666666666666663</v>
      </c>
      <c r="M17" s="15"/>
    </row>
    <row r="18" spans="1:13" ht="16.5" thickBot="1" x14ac:dyDescent="0.3">
      <c r="A18" s="21"/>
      <c r="B18" s="21"/>
      <c r="C18" s="38"/>
      <c r="D18" s="32"/>
      <c r="E18" s="11" t="s">
        <v>17</v>
      </c>
      <c r="F18" s="7">
        <v>2</v>
      </c>
      <c r="G18" s="1"/>
      <c r="H18" s="1"/>
      <c r="I18" s="1"/>
      <c r="J18" s="1">
        <v>2</v>
      </c>
      <c r="K18" s="15"/>
      <c r="L18" s="15">
        <f>J18/F18</f>
        <v>1</v>
      </c>
      <c r="M18" s="15"/>
    </row>
    <row r="19" spans="1:13" ht="16.5" thickBot="1" x14ac:dyDescent="0.3">
      <c r="A19" s="19">
        <v>205043</v>
      </c>
      <c r="B19" s="19" t="s">
        <v>30</v>
      </c>
      <c r="C19" s="36" t="s">
        <v>27</v>
      </c>
      <c r="D19" s="30">
        <v>8</v>
      </c>
      <c r="E19" s="11" t="s">
        <v>14</v>
      </c>
      <c r="F19" s="7">
        <v>2</v>
      </c>
      <c r="G19" s="7"/>
      <c r="H19" s="7">
        <v>2</v>
      </c>
      <c r="I19" s="7"/>
      <c r="J19" s="7"/>
      <c r="K19" s="15">
        <f>(H19+I19+J19)/F19</f>
        <v>1</v>
      </c>
      <c r="L19" s="15"/>
      <c r="M19" s="15"/>
    </row>
    <row r="20" spans="1:13" ht="16.5" thickBot="1" x14ac:dyDescent="0.3">
      <c r="A20" s="20"/>
      <c r="B20" s="20"/>
      <c r="C20" s="37"/>
      <c r="D20" s="31"/>
      <c r="E20" s="11" t="s">
        <v>15</v>
      </c>
      <c r="F20" s="7">
        <v>17</v>
      </c>
      <c r="G20" s="7"/>
      <c r="H20" s="7">
        <v>11</v>
      </c>
      <c r="I20" s="7">
        <v>6</v>
      </c>
      <c r="J20" s="7"/>
      <c r="K20" s="15">
        <f>(I20+J20)/F20</f>
        <v>0.35294117647058826</v>
      </c>
      <c r="L20" s="15">
        <f>H20/F20</f>
        <v>0.6470588235294118</v>
      </c>
      <c r="M20" s="15"/>
    </row>
    <row r="21" spans="1:13" ht="16.5" thickBot="1" x14ac:dyDescent="0.3">
      <c r="A21" s="20"/>
      <c r="B21" s="20"/>
      <c r="C21" s="37"/>
      <c r="D21" s="31"/>
      <c r="E21" s="11" t="s">
        <v>16</v>
      </c>
      <c r="F21" s="7">
        <v>8</v>
      </c>
      <c r="G21" s="7"/>
      <c r="H21" s="7"/>
      <c r="I21" s="7">
        <v>4</v>
      </c>
      <c r="J21" s="7">
        <v>4</v>
      </c>
      <c r="K21" s="15">
        <f>J21/F21</f>
        <v>0.5</v>
      </c>
      <c r="L21" s="15">
        <f>I21/F21</f>
        <v>0.5</v>
      </c>
      <c r="M21" s="15"/>
    </row>
    <row r="22" spans="1:13" ht="16.5" thickBot="1" x14ac:dyDescent="0.3">
      <c r="A22" s="21"/>
      <c r="B22" s="21"/>
      <c r="C22" s="38"/>
      <c r="D22" s="32"/>
      <c r="E22" s="11" t="s">
        <v>17</v>
      </c>
      <c r="F22" s="7"/>
      <c r="G22" s="7"/>
      <c r="H22" s="7"/>
      <c r="I22" s="7"/>
      <c r="J22" s="7"/>
      <c r="K22" s="15"/>
      <c r="L22" s="15"/>
      <c r="M22" s="15"/>
    </row>
    <row r="23" spans="1:13" ht="16.5" thickBot="1" x14ac:dyDescent="0.3">
      <c r="A23" s="19">
        <v>205043</v>
      </c>
      <c r="B23" s="19" t="s">
        <v>30</v>
      </c>
      <c r="C23" s="36" t="s">
        <v>19</v>
      </c>
      <c r="D23" s="30">
        <v>8</v>
      </c>
      <c r="E23" s="11" t="s">
        <v>14</v>
      </c>
      <c r="F23" s="7"/>
      <c r="G23" s="1"/>
      <c r="H23" s="1"/>
      <c r="I23" s="1"/>
      <c r="J23" s="1"/>
      <c r="K23" s="15"/>
      <c r="L23" s="15"/>
      <c r="M23" s="15"/>
    </row>
    <row r="24" spans="1:13" ht="16.5" thickBot="1" x14ac:dyDescent="0.3">
      <c r="A24" s="20"/>
      <c r="B24" s="20"/>
      <c r="C24" s="37"/>
      <c r="D24" s="31"/>
      <c r="E24" s="11" t="s">
        <v>15</v>
      </c>
      <c r="F24" s="7"/>
      <c r="G24" s="1"/>
      <c r="H24" s="1"/>
      <c r="I24" s="1"/>
      <c r="J24" s="1"/>
      <c r="K24" s="15"/>
      <c r="L24" s="15"/>
      <c r="M24" s="15"/>
    </row>
    <row r="25" spans="1:13" ht="16.5" thickBot="1" x14ac:dyDescent="0.3">
      <c r="A25" s="20"/>
      <c r="B25" s="20"/>
      <c r="C25" s="37"/>
      <c r="D25" s="31"/>
      <c r="E25" s="11" t="s">
        <v>16</v>
      </c>
      <c r="F25" s="7"/>
      <c r="G25" s="1"/>
      <c r="H25" s="1"/>
      <c r="I25" s="1"/>
      <c r="J25" s="1"/>
      <c r="K25" s="15"/>
      <c r="L25" s="15"/>
      <c r="M25" s="15"/>
    </row>
    <row r="26" spans="1:13" ht="16.5" thickBot="1" x14ac:dyDescent="0.3">
      <c r="A26" s="21"/>
      <c r="B26" s="21"/>
      <c r="C26" s="38"/>
      <c r="D26" s="32"/>
      <c r="E26" s="11" t="s">
        <v>17</v>
      </c>
      <c r="F26" s="7"/>
      <c r="G26" s="1"/>
      <c r="H26" s="1"/>
      <c r="I26" s="1"/>
      <c r="J26" s="1"/>
      <c r="K26" s="15"/>
      <c r="L26" s="15"/>
      <c r="M26" s="15"/>
    </row>
    <row r="27" spans="1:13" ht="16.5" thickBot="1" x14ac:dyDescent="0.3">
      <c r="A27" s="19">
        <v>205043</v>
      </c>
      <c r="B27" s="19" t="s">
        <v>30</v>
      </c>
      <c r="C27" s="36" t="s">
        <v>22</v>
      </c>
      <c r="D27" s="30">
        <v>8</v>
      </c>
      <c r="E27" s="11" t="s">
        <v>14</v>
      </c>
      <c r="F27" s="7"/>
      <c r="G27" s="1"/>
      <c r="H27" s="1"/>
      <c r="I27" s="1"/>
      <c r="J27" s="1"/>
      <c r="K27" s="15"/>
      <c r="L27" s="15"/>
      <c r="M27" s="15"/>
    </row>
    <row r="28" spans="1:13" ht="16.5" thickBot="1" x14ac:dyDescent="0.3">
      <c r="A28" s="20"/>
      <c r="B28" s="20"/>
      <c r="C28" s="37"/>
      <c r="D28" s="31"/>
      <c r="E28" s="11" t="s">
        <v>15</v>
      </c>
      <c r="F28" s="7"/>
      <c r="G28" s="1"/>
      <c r="H28" s="1"/>
      <c r="I28" s="1"/>
      <c r="J28" s="1"/>
      <c r="K28" s="15"/>
      <c r="L28" s="15"/>
      <c r="M28" s="15"/>
    </row>
    <row r="29" spans="1:13" ht="16.5" thickBot="1" x14ac:dyDescent="0.3">
      <c r="A29" s="20"/>
      <c r="B29" s="20"/>
      <c r="C29" s="37"/>
      <c r="D29" s="31"/>
      <c r="E29" s="11" t="s">
        <v>16</v>
      </c>
      <c r="F29" s="7"/>
      <c r="G29" s="1"/>
      <c r="H29" s="1"/>
      <c r="I29" s="1"/>
      <c r="J29" s="1"/>
      <c r="K29" s="15"/>
      <c r="L29" s="15"/>
      <c r="M29" s="15"/>
    </row>
    <row r="30" spans="1:13" ht="16.5" thickBot="1" x14ac:dyDescent="0.3">
      <c r="A30" s="21"/>
      <c r="B30" s="21"/>
      <c r="C30" s="38"/>
      <c r="D30" s="32"/>
      <c r="E30" s="11" t="s">
        <v>17</v>
      </c>
      <c r="F30" s="7"/>
      <c r="G30" s="1"/>
      <c r="H30" s="1"/>
      <c r="I30" s="1"/>
      <c r="J30" s="1"/>
      <c r="K30" s="15"/>
      <c r="L30" s="15"/>
      <c r="M30" s="15"/>
    </row>
    <row r="31" spans="1:13" ht="16.5" thickBot="1" x14ac:dyDescent="0.3">
      <c r="A31" s="19">
        <v>205043</v>
      </c>
      <c r="B31" s="19" t="s">
        <v>30</v>
      </c>
      <c r="C31" s="36" t="s">
        <v>20</v>
      </c>
      <c r="D31" s="30">
        <v>8</v>
      </c>
      <c r="E31" s="11" t="s">
        <v>14</v>
      </c>
      <c r="F31" s="7">
        <v>1</v>
      </c>
      <c r="G31" s="1"/>
      <c r="H31" s="1">
        <v>1</v>
      </c>
      <c r="I31" s="1"/>
      <c r="J31" s="1"/>
      <c r="K31" s="15">
        <f>(H31+I31+J31)/F31</f>
        <v>1</v>
      </c>
      <c r="L31" s="15"/>
      <c r="M31" s="15"/>
    </row>
    <row r="32" spans="1:13" ht="16.5" thickBot="1" x14ac:dyDescent="0.3">
      <c r="A32" s="20"/>
      <c r="B32" s="20"/>
      <c r="C32" s="37"/>
      <c r="D32" s="31"/>
      <c r="E32" s="11" t="s">
        <v>15</v>
      </c>
      <c r="F32" s="7">
        <v>16</v>
      </c>
      <c r="G32" s="1"/>
      <c r="H32" s="1">
        <v>13</v>
      </c>
      <c r="I32" s="1">
        <v>3</v>
      </c>
      <c r="J32" s="1"/>
      <c r="K32" s="15">
        <f>(I32+J32)/F32</f>
        <v>0.1875</v>
      </c>
      <c r="L32" s="15">
        <f>H32/F32</f>
        <v>0.8125</v>
      </c>
      <c r="M32" s="15"/>
    </row>
    <row r="33" spans="1:13" ht="16.5" thickBot="1" x14ac:dyDescent="0.3">
      <c r="A33" s="20"/>
      <c r="B33" s="20"/>
      <c r="C33" s="37"/>
      <c r="D33" s="31"/>
      <c r="E33" s="11" t="s">
        <v>16</v>
      </c>
      <c r="F33" s="7">
        <v>5</v>
      </c>
      <c r="G33" s="1"/>
      <c r="H33" s="1"/>
      <c r="I33" s="1"/>
      <c r="J33" s="1">
        <v>5</v>
      </c>
      <c r="K33" s="15">
        <f>J33/F33</f>
        <v>1</v>
      </c>
      <c r="L33" s="15"/>
      <c r="M33" s="15"/>
    </row>
    <row r="34" spans="1:13" ht="16.5" thickBot="1" x14ac:dyDescent="0.3">
      <c r="A34" s="21"/>
      <c r="B34" s="21"/>
      <c r="C34" s="38"/>
      <c r="D34" s="32"/>
      <c r="E34" s="11" t="s">
        <v>17</v>
      </c>
      <c r="F34" s="7">
        <v>4</v>
      </c>
      <c r="G34" s="1"/>
      <c r="H34" s="1"/>
      <c r="I34" s="1"/>
      <c r="J34" s="1">
        <v>4</v>
      </c>
      <c r="K34" s="15"/>
      <c r="L34" s="15">
        <f>J34/F34</f>
        <v>1</v>
      </c>
      <c r="M34" s="15"/>
    </row>
  </sheetData>
  <mergeCells count="39">
    <mergeCell ref="K1:M1"/>
    <mergeCell ref="A3:A6"/>
    <mergeCell ref="B3:B6"/>
    <mergeCell ref="C3:C6"/>
    <mergeCell ref="D3:D6"/>
    <mergeCell ref="A1:A2"/>
    <mergeCell ref="B1:B2"/>
    <mergeCell ref="C1:C2"/>
    <mergeCell ref="D1:D2"/>
    <mergeCell ref="E1:F2"/>
    <mergeCell ref="G1:J1"/>
    <mergeCell ref="A7:A10"/>
    <mergeCell ref="B7:B10"/>
    <mergeCell ref="C7:C10"/>
    <mergeCell ref="D7:D10"/>
    <mergeCell ref="A11:A14"/>
    <mergeCell ref="B11:B14"/>
    <mergeCell ref="C11:C14"/>
    <mergeCell ref="D11:D14"/>
    <mergeCell ref="A15:A18"/>
    <mergeCell ref="B15:B18"/>
    <mergeCell ref="C15:C18"/>
    <mergeCell ref="D15:D18"/>
    <mergeCell ref="A19:A22"/>
    <mergeCell ref="B19:B22"/>
    <mergeCell ref="C19:C22"/>
    <mergeCell ref="D19:D22"/>
    <mergeCell ref="A31:A34"/>
    <mergeCell ref="B31:B34"/>
    <mergeCell ref="C31:C34"/>
    <mergeCell ref="D31:D34"/>
    <mergeCell ref="A23:A26"/>
    <mergeCell ref="B23:B26"/>
    <mergeCell ref="C23:C26"/>
    <mergeCell ref="D23:D26"/>
    <mergeCell ref="A27:A30"/>
    <mergeCell ref="B27:B30"/>
    <mergeCell ref="C27:C30"/>
    <mergeCell ref="D27:D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F3" sqref="F3:M7"/>
    </sheetView>
  </sheetViews>
  <sheetFormatPr defaultRowHeight="15" x14ac:dyDescent="0.25"/>
  <cols>
    <col min="2" max="2" width="27.5703125" customWidth="1"/>
    <col min="3" max="3" width="18" customWidth="1"/>
    <col min="5" max="5" width="17.7109375" style="9" customWidth="1"/>
    <col min="11" max="13" width="11" customWidth="1"/>
  </cols>
  <sheetData>
    <row r="1" spans="1:13" ht="16.5" thickBot="1" x14ac:dyDescent="0.3">
      <c r="A1" s="24" t="s">
        <v>0</v>
      </c>
      <c r="B1" s="22" t="s">
        <v>1</v>
      </c>
      <c r="C1" s="24" t="s">
        <v>2</v>
      </c>
      <c r="D1" s="24" t="s">
        <v>3</v>
      </c>
      <c r="E1" s="26" t="s">
        <v>4</v>
      </c>
      <c r="F1" s="33"/>
      <c r="G1" s="16" t="s">
        <v>5</v>
      </c>
      <c r="H1" s="17"/>
      <c r="I1" s="17"/>
      <c r="J1" s="18"/>
      <c r="K1" s="16" t="s">
        <v>6</v>
      </c>
      <c r="L1" s="17"/>
      <c r="M1" s="18"/>
    </row>
    <row r="2" spans="1:13" ht="79.5" thickBot="1" x14ac:dyDescent="0.3">
      <c r="A2" s="25"/>
      <c r="B2" s="23"/>
      <c r="C2" s="25"/>
      <c r="D2" s="25"/>
      <c r="E2" s="34"/>
      <c r="F2" s="35"/>
      <c r="G2" s="2" t="s">
        <v>7</v>
      </c>
      <c r="H2" s="2" t="s">
        <v>8</v>
      </c>
      <c r="I2" s="2" t="s">
        <v>9</v>
      </c>
      <c r="J2" s="2" t="s">
        <v>10</v>
      </c>
      <c r="K2" s="5" t="s">
        <v>11</v>
      </c>
      <c r="L2" s="5" t="s">
        <v>12</v>
      </c>
      <c r="M2" s="5" t="s">
        <v>13</v>
      </c>
    </row>
    <row r="3" spans="1:13" ht="16.5" thickBot="1" x14ac:dyDescent="0.3">
      <c r="A3" s="19">
        <v>205043</v>
      </c>
      <c r="B3" s="19" t="s">
        <v>30</v>
      </c>
      <c r="C3" s="36" t="s">
        <v>19</v>
      </c>
      <c r="D3" s="19">
        <v>10</v>
      </c>
      <c r="E3" s="1" t="s">
        <v>14</v>
      </c>
      <c r="F3" s="1"/>
      <c r="G3" s="1"/>
      <c r="H3" s="1"/>
      <c r="I3" s="1"/>
      <c r="J3" s="1"/>
      <c r="K3" s="12"/>
      <c r="L3" s="12"/>
      <c r="M3" s="12"/>
    </row>
    <row r="4" spans="1:13" ht="16.5" thickBot="1" x14ac:dyDescent="0.3">
      <c r="A4" s="20"/>
      <c r="B4" s="20"/>
      <c r="C4" s="37"/>
      <c r="D4" s="20"/>
      <c r="E4" s="1" t="s">
        <v>15</v>
      </c>
      <c r="F4" s="1"/>
      <c r="G4" s="1"/>
      <c r="H4" s="1"/>
      <c r="I4" s="1"/>
      <c r="J4" s="1"/>
      <c r="K4" s="12"/>
      <c r="L4" s="12"/>
      <c r="M4" s="12"/>
    </row>
    <row r="5" spans="1:13" ht="16.5" thickBot="1" x14ac:dyDescent="0.3">
      <c r="A5" s="20"/>
      <c r="B5" s="20"/>
      <c r="C5" s="37"/>
      <c r="D5" s="20"/>
      <c r="E5" s="1" t="s">
        <v>16</v>
      </c>
      <c r="F5" s="1"/>
      <c r="G5" s="1"/>
      <c r="H5" s="1"/>
      <c r="I5" s="1"/>
      <c r="J5" s="1"/>
      <c r="K5" s="12"/>
      <c r="L5" s="12"/>
      <c r="M5" s="12"/>
    </row>
    <row r="6" spans="1:13" ht="16.5" thickBot="1" x14ac:dyDescent="0.3">
      <c r="A6" s="21"/>
      <c r="B6" s="21"/>
      <c r="C6" s="38"/>
      <c r="D6" s="21"/>
      <c r="E6" s="1" t="s">
        <v>17</v>
      </c>
      <c r="F6" s="1"/>
      <c r="G6" s="1"/>
      <c r="H6" s="1"/>
      <c r="I6" s="1"/>
      <c r="J6" s="1"/>
      <c r="K6" s="12"/>
      <c r="L6" s="12"/>
      <c r="M6" s="12"/>
    </row>
  </sheetData>
  <mergeCells count="11">
    <mergeCell ref="E1:F2"/>
    <mergeCell ref="G1:J1"/>
    <mergeCell ref="K1:M1"/>
    <mergeCell ref="A3:A6"/>
    <mergeCell ref="B3:B6"/>
    <mergeCell ref="C3:C6"/>
    <mergeCell ref="D3:D6"/>
    <mergeCell ref="A1:A2"/>
    <mergeCell ref="B1:B2"/>
    <mergeCell ref="C1:C2"/>
    <mergeCell ref="D1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3" workbookViewId="0">
      <selection activeCell="F3" sqref="F3:M34"/>
    </sheetView>
  </sheetViews>
  <sheetFormatPr defaultRowHeight="15" x14ac:dyDescent="0.25"/>
  <cols>
    <col min="2" max="2" width="27.5703125" customWidth="1"/>
    <col min="3" max="3" width="18" customWidth="1"/>
    <col min="5" max="5" width="17.28515625" style="9" customWidth="1"/>
    <col min="11" max="13" width="11.28515625" customWidth="1"/>
  </cols>
  <sheetData>
    <row r="1" spans="1:13" ht="16.5" thickBot="1" x14ac:dyDescent="0.3">
      <c r="A1" s="24" t="s">
        <v>0</v>
      </c>
      <c r="B1" s="22" t="s">
        <v>1</v>
      </c>
      <c r="C1" s="24" t="s">
        <v>2</v>
      </c>
      <c r="D1" s="24" t="s">
        <v>3</v>
      </c>
      <c r="E1" s="26" t="s">
        <v>4</v>
      </c>
      <c r="F1" s="33"/>
      <c r="G1" s="16" t="s">
        <v>5</v>
      </c>
      <c r="H1" s="17"/>
      <c r="I1" s="17"/>
      <c r="J1" s="18"/>
      <c r="K1" s="16" t="s">
        <v>6</v>
      </c>
      <c r="L1" s="17"/>
      <c r="M1" s="18"/>
    </row>
    <row r="2" spans="1:13" ht="79.5" thickBot="1" x14ac:dyDescent="0.3">
      <c r="A2" s="25"/>
      <c r="B2" s="23"/>
      <c r="C2" s="25"/>
      <c r="D2" s="25"/>
      <c r="E2" s="34"/>
      <c r="F2" s="35"/>
      <c r="G2" s="2" t="s">
        <v>7</v>
      </c>
      <c r="H2" s="2" t="s">
        <v>8</v>
      </c>
      <c r="I2" s="2" t="s">
        <v>9</v>
      </c>
      <c r="J2" s="2" t="s">
        <v>10</v>
      </c>
      <c r="K2" s="5" t="s">
        <v>11</v>
      </c>
      <c r="L2" s="5" t="s">
        <v>12</v>
      </c>
      <c r="M2" s="5" t="s">
        <v>13</v>
      </c>
    </row>
    <row r="3" spans="1:13" ht="16.5" thickBot="1" x14ac:dyDescent="0.3">
      <c r="A3" s="19">
        <v>205043</v>
      </c>
      <c r="B3" s="19" t="s">
        <v>30</v>
      </c>
      <c r="C3" s="36" t="s">
        <v>19</v>
      </c>
      <c r="D3" s="19">
        <v>11</v>
      </c>
      <c r="E3" s="1" t="s">
        <v>14</v>
      </c>
      <c r="F3" s="1"/>
      <c r="G3" s="1"/>
      <c r="H3" s="1"/>
      <c r="I3" s="1"/>
      <c r="J3" s="1"/>
      <c r="K3" s="12"/>
      <c r="L3" s="12"/>
      <c r="M3" s="12"/>
    </row>
    <row r="4" spans="1:13" ht="16.5" thickBot="1" x14ac:dyDescent="0.3">
      <c r="A4" s="20"/>
      <c r="B4" s="20"/>
      <c r="C4" s="37"/>
      <c r="D4" s="20"/>
      <c r="E4" s="1" t="s">
        <v>15</v>
      </c>
      <c r="F4" s="1"/>
      <c r="G4" s="1"/>
      <c r="H4" s="1"/>
      <c r="I4" s="1"/>
      <c r="J4" s="1"/>
      <c r="K4" s="12"/>
      <c r="L4" s="12"/>
      <c r="M4" s="12"/>
    </row>
    <row r="5" spans="1:13" ht="16.5" thickBot="1" x14ac:dyDescent="0.3">
      <c r="A5" s="20"/>
      <c r="B5" s="20"/>
      <c r="C5" s="37"/>
      <c r="D5" s="20"/>
      <c r="E5" s="1" t="s">
        <v>16</v>
      </c>
      <c r="F5" s="1"/>
      <c r="G5" s="1"/>
      <c r="H5" s="1"/>
      <c r="I5" s="1"/>
      <c r="J5" s="1"/>
      <c r="K5" s="12"/>
      <c r="L5" s="12"/>
      <c r="M5" s="12"/>
    </row>
    <row r="6" spans="1:13" ht="16.5" thickBot="1" x14ac:dyDescent="0.3">
      <c r="A6" s="21"/>
      <c r="B6" s="21"/>
      <c r="C6" s="38"/>
      <c r="D6" s="21"/>
      <c r="E6" s="1" t="s">
        <v>17</v>
      </c>
      <c r="F6" s="1"/>
      <c r="G6" s="1"/>
      <c r="H6" s="1"/>
      <c r="I6" s="1"/>
      <c r="J6" s="1"/>
      <c r="K6" s="12"/>
      <c r="L6" s="12"/>
      <c r="M6" s="12"/>
    </row>
    <row r="7" spans="1:13" ht="16.5" thickBot="1" x14ac:dyDescent="0.3">
      <c r="A7" s="19">
        <v>205043</v>
      </c>
      <c r="B7" s="19" t="s">
        <v>30</v>
      </c>
      <c r="C7" s="36" t="s">
        <v>22</v>
      </c>
      <c r="D7" s="19">
        <v>11</v>
      </c>
      <c r="E7" s="1" t="s">
        <v>14</v>
      </c>
      <c r="F7" s="1"/>
      <c r="G7" s="1"/>
      <c r="H7" s="1"/>
      <c r="I7" s="1"/>
      <c r="J7" s="1"/>
      <c r="K7" s="12"/>
      <c r="L7" s="12"/>
      <c r="M7" s="12"/>
    </row>
    <row r="8" spans="1:13" ht="16.5" thickBot="1" x14ac:dyDescent="0.3">
      <c r="A8" s="20"/>
      <c r="B8" s="20"/>
      <c r="C8" s="37"/>
      <c r="D8" s="20"/>
      <c r="E8" s="1" t="s">
        <v>15</v>
      </c>
      <c r="F8" s="1"/>
      <c r="G8" s="1"/>
      <c r="H8" s="1"/>
      <c r="I8" s="1"/>
      <c r="J8" s="1"/>
      <c r="K8" s="12"/>
      <c r="L8" s="12"/>
      <c r="M8" s="12"/>
    </row>
    <row r="9" spans="1:13" ht="16.5" thickBot="1" x14ac:dyDescent="0.3">
      <c r="A9" s="20"/>
      <c r="B9" s="20"/>
      <c r="C9" s="37"/>
      <c r="D9" s="20"/>
      <c r="E9" s="1" t="s">
        <v>16</v>
      </c>
      <c r="F9" s="1"/>
      <c r="G9" s="1"/>
      <c r="H9" s="1"/>
      <c r="I9" s="1"/>
      <c r="J9" s="1"/>
      <c r="K9" s="12"/>
      <c r="L9" s="12"/>
      <c r="M9" s="12"/>
    </row>
    <row r="10" spans="1:13" ht="16.5" thickBot="1" x14ac:dyDescent="0.3">
      <c r="A10" s="21"/>
      <c r="B10" s="21"/>
      <c r="C10" s="38"/>
      <c r="D10" s="21"/>
      <c r="E10" s="1" t="s">
        <v>17</v>
      </c>
      <c r="F10" s="1"/>
      <c r="G10" s="1"/>
      <c r="H10" s="1"/>
      <c r="I10" s="1"/>
      <c r="J10" s="1"/>
      <c r="K10" s="12"/>
      <c r="L10" s="12"/>
      <c r="M10" s="12"/>
    </row>
    <row r="11" spans="1:13" ht="16.5" thickBot="1" x14ac:dyDescent="0.3">
      <c r="A11" s="19">
        <v>205043</v>
      </c>
      <c r="B11" s="19" t="s">
        <v>30</v>
      </c>
      <c r="C11" s="36" t="s">
        <v>20</v>
      </c>
      <c r="D11" s="19">
        <v>11</v>
      </c>
      <c r="E11" s="1" t="s">
        <v>14</v>
      </c>
      <c r="F11" s="1"/>
      <c r="G11" s="1"/>
      <c r="H11" s="1"/>
      <c r="I11" s="1"/>
      <c r="J11" s="1"/>
      <c r="K11" s="12"/>
      <c r="L11" s="12"/>
      <c r="M11" s="12"/>
    </row>
    <row r="12" spans="1:13" ht="16.5" thickBot="1" x14ac:dyDescent="0.3">
      <c r="A12" s="20"/>
      <c r="B12" s="20"/>
      <c r="C12" s="37"/>
      <c r="D12" s="20"/>
      <c r="E12" s="1" t="s">
        <v>15</v>
      </c>
      <c r="F12" s="1"/>
      <c r="G12" s="1"/>
      <c r="H12" s="1"/>
      <c r="I12" s="1"/>
      <c r="J12" s="1"/>
      <c r="K12" s="12"/>
      <c r="L12" s="12"/>
      <c r="M12" s="12"/>
    </row>
    <row r="13" spans="1:13" ht="16.5" thickBot="1" x14ac:dyDescent="0.3">
      <c r="A13" s="20"/>
      <c r="B13" s="20"/>
      <c r="C13" s="37"/>
      <c r="D13" s="20"/>
      <c r="E13" s="1" t="s">
        <v>16</v>
      </c>
      <c r="F13" s="1"/>
      <c r="G13" s="1"/>
      <c r="H13" s="1"/>
      <c r="I13" s="1"/>
      <c r="J13" s="1"/>
      <c r="K13" s="12"/>
      <c r="L13" s="12"/>
      <c r="M13" s="12"/>
    </row>
    <row r="14" spans="1:13" ht="16.5" thickBot="1" x14ac:dyDescent="0.3">
      <c r="A14" s="21"/>
      <c r="B14" s="21"/>
      <c r="C14" s="38"/>
      <c r="D14" s="21"/>
      <c r="E14" s="1" t="s">
        <v>17</v>
      </c>
      <c r="F14" s="1"/>
      <c r="G14" s="1"/>
      <c r="H14" s="1"/>
      <c r="I14" s="1"/>
      <c r="J14" s="1"/>
      <c r="K14" s="12"/>
      <c r="L14" s="12"/>
      <c r="M14" s="12"/>
    </row>
    <row r="15" spans="1:13" ht="16.5" thickBot="1" x14ac:dyDescent="0.3">
      <c r="A15" s="19">
        <v>205043</v>
      </c>
      <c r="B15" s="19" t="s">
        <v>30</v>
      </c>
      <c r="C15" s="36" t="s">
        <v>21</v>
      </c>
      <c r="D15" s="19">
        <v>11</v>
      </c>
      <c r="E15" s="1" t="s">
        <v>14</v>
      </c>
      <c r="F15" s="1"/>
      <c r="G15" s="1"/>
      <c r="H15" s="1"/>
      <c r="I15" s="1"/>
      <c r="J15" s="1"/>
      <c r="K15" s="12"/>
      <c r="L15" s="12"/>
      <c r="M15" s="12"/>
    </row>
    <row r="16" spans="1:13" ht="16.5" thickBot="1" x14ac:dyDescent="0.3">
      <c r="A16" s="20"/>
      <c r="B16" s="20"/>
      <c r="C16" s="37"/>
      <c r="D16" s="20"/>
      <c r="E16" s="1" t="s">
        <v>15</v>
      </c>
      <c r="F16" s="1"/>
      <c r="G16" s="1"/>
      <c r="H16" s="1"/>
      <c r="I16" s="1"/>
      <c r="J16" s="1"/>
      <c r="K16" s="12"/>
      <c r="L16" s="12"/>
      <c r="M16" s="12"/>
    </row>
    <row r="17" spans="1:13" ht="16.5" thickBot="1" x14ac:dyDescent="0.3">
      <c r="A17" s="20"/>
      <c r="B17" s="20"/>
      <c r="C17" s="37"/>
      <c r="D17" s="20"/>
      <c r="E17" s="1" t="s">
        <v>16</v>
      </c>
      <c r="F17" s="1"/>
      <c r="G17" s="1"/>
      <c r="H17" s="1"/>
      <c r="I17" s="1"/>
      <c r="J17" s="1"/>
      <c r="K17" s="12"/>
      <c r="L17" s="12"/>
      <c r="M17" s="12"/>
    </row>
    <row r="18" spans="1:13" ht="16.5" thickBot="1" x14ac:dyDescent="0.3">
      <c r="A18" s="21"/>
      <c r="B18" s="21"/>
      <c r="C18" s="38"/>
      <c r="D18" s="21"/>
      <c r="E18" s="1" t="s">
        <v>17</v>
      </c>
      <c r="F18" s="1"/>
      <c r="G18" s="1"/>
      <c r="H18" s="1"/>
      <c r="I18" s="1"/>
      <c r="J18" s="1"/>
      <c r="K18" s="12"/>
      <c r="L18" s="12"/>
      <c r="M18" s="12"/>
    </row>
    <row r="19" spans="1:13" ht="16.5" thickBot="1" x14ac:dyDescent="0.3">
      <c r="A19" s="19">
        <v>205043</v>
      </c>
      <c r="B19" s="19" t="s">
        <v>30</v>
      </c>
      <c r="C19" s="36" t="s">
        <v>26</v>
      </c>
      <c r="D19" s="19">
        <v>11</v>
      </c>
      <c r="E19" s="1" t="s">
        <v>14</v>
      </c>
      <c r="F19" s="1"/>
      <c r="G19" s="1"/>
      <c r="H19" s="1"/>
      <c r="I19" s="1"/>
      <c r="J19" s="1"/>
      <c r="K19" s="12"/>
      <c r="L19" s="12"/>
      <c r="M19" s="12"/>
    </row>
    <row r="20" spans="1:13" ht="16.5" thickBot="1" x14ac:dyDescent="0.3">
      <c r="A20" s="20"/>
      <c r="B20" s="20"/>
      <c r="C20" s="37"/>
      <c r="D20" s="20"/>
      <c r="E20" s="1" t="s">
        <v>15</v>
      </c>
      <c r="F20" s="1"/>
      <c r="G20" s="1"/>
      <c r="H20" s="1"/>
      <c r="I20" s="1"/>
      <c r="J20" s="1"/>
      <c r="K20" s="12"/>
      <c r="L20" s="12"/>
      <c r="M20" s="12"/>
    </row>
    <row r="21" spans="1:13" ht="16.5" thickBot="1" x14ac:dyDescent="0.3">
      <c r="A21" s="20"/>
      <c r="B21" s="20"/>
      <c r="C21" s="37"/>
      <c r="D21" s="20"/>
      <c r="E21" s="1" t="s">
        <v>16</v>
      </c>
      <c r="F21" s="1"/>
      <c r="G21" s="1"/>
      <c r="H21" s="1"/>
      <c r="I21" s="1"/>
      <c r="J21" s="1"/>
      <c r="K21" s="12"/>
      <c r="L21" s="12"/>
      <c r="M21" s="12"/>
    </row>
    <row r="22" spans="1:13" ht="16.5" thickBot="1" x14ac:dyDescent="0.3">
      <c r="A22" s="21"/>
      <c r="B22" s="21"/>
      <c r="C22" s="38"/>
      <c r="D22" s="21"/>
      <c r="E22" s="1" t="s">
        <v>17</v>
      </c>
      <c r="F22" s="1"/>
      <c r="G22" s="1"/>
      <c r="H22" s="1"/>
      <c r="I22" s="1"/>
      <c r="J22" s="1"/>
      <c r="K22" s="12"/>
      <c r="L22" s="12"/>
      <c r="M22" s="12"/>
    </row>
    <row r="23" spans="1:13" ht="16.5" thickBot="1" x14ac:dyDescent="0.3">
      <c r="A23" s="19">
        <v>205043</v>
      </c>
      <c r="B23" s="19" t="s">
        <v>30</v>
      </c>
      <c r="C23" s="36" t="s">
        <v>18</v>
      </c>
      <c r="D23" s="19">
        <v>11</v>
      </c>
      <c r="E23" s="1" t="s">
        <v>14</v>
      </c>
      <c r="F23" s="1"/>
      <c r="G23" s="1"/>
      <c r="H23" s="1"/>
      <c r="I23" s="1"/>
      <c r="J23" s="1"/>
      <c r="K23" s="12"/>
      <c r="L23" s="12"/>
      <c r="M23" s="12"/>
    </row>
    <row r="24" spans="1:13" ht="16.5" thickBot="1" x14ac:dyDescent="0.3">
      <c r="A24" s="20"/>
      <c r="B24" s="20"/>
      <c r="C24" s="37"/>
      <c r="D24" s="20"/>
      <c r="E24" s="1" t="s">
        <v>15</v>
      </c>
      <c r="F24" s="1"/>
      <c r="G24" s="1"/>
      <c r="H24" s="1"/>
      <c r="I24" s="1"/>
      <c r="J24" s="1"/>
      <c r="K24" s="12"/>
      <c r="L24" s="12"/>
      <c r="M24" s="12"/>
    </row>
    <row r="25" spans="1:13" ht="16.5" thickBot="1" x14ac:dyDescent="0.3">
      <c r="A25" s="20"/>
      <c r="B25" s="20"/>
      <c r="C25" s="37"/>
      <c r="D25" s="20"/>
      <c r="E25" s="1" t="s">
        <v>16</v>
      </c>
      <c r="F25" s="1"/>
      <c r="G25" s="1"/>
      <c r="H25" s="1"/>
      <c r="I25" s="1"/>
      <c r="J25" s="1"/>
      <c r="K25" s="12"/>
      <c r="L25" s="12"/>
      <c r="M25" s="12"/>
    </row>
    <row r="26" spans="1:13" ht="16.5" thickBot="1" x14ac:dyDescent="0.3">
      <c r="A26" s="21"/>
      <c r="B26" s="21"/>
      <c r="C26" s="38"/>
      <c r="D26" s="21"/>
      <c r="E26" s="1" t="s">
        <v>17</v>
      </c>
      <c r="F26" s="1"/>
      <c r="G26" s="1"/>
      <c r="H26" s="1"/>
      <c r="I26" s="1"/>
      <c r="J26" s="1"/>
      <c r="K26" s="12"/>
      <c r="L26" s="12"/>
      <c r="M26" s="12"/>
    </row>
    <row r="27" spans="1:13" ht="16.5" thickBot="1" x14ac:dyDescent="0.3">
      <c r="A27" s="19">
        <v>205043</v>
      </c>
      <c r="B27" s="19" t="s">
        <v>30</v>
      </c>
      <c r="C27" s="36" t="s">
        <v>28</v>
      </c>
      <c r="D27" s="19">
        <v>11</v>
      </c>
      <c r="E27" s="1" t="s">
        <v>14</v>
      </c>
      <c r="F27" s="1"/>
      <c r="G27" s="1"/>
      <c r="H27" s="1"/>
      <c r="I27" s="1"/>
      <c r="J27" s="1"/>
      <c r="K27" s="12"/>
      <c r="L27" s="12"/>
      <c r="M27" s="12"/>
    </row>
    <row r="28" spans="1:13" ht="16.5" thickBot="1" x14ac:dyDescent="0.3">
      <c r="A28" s="20"/>
      <c r="B28" s="20"/>
      <c r="C28" s="37"/>
      <c r="D28" s="20"/>
      <c r="E28" s="1" t="s">
        <v>15</v>
      </c>
      <c r="F28" s="1"/>
      <c r="G28" s="1"/>
      <c r="H28" s="1"/>
      <c r="I28" s="1"/>
      <c r="J28" s="1"/>
      <c r="K28" s="12"/>
      <c r="L28" s="12"/>
      <c r="M28" s="12"/>
    </row>
    <row r="29" spans="1:13" ht="16.5" thickBot="1" x14ac:dyDescent="0.3">
      <c r="A29" s="20"/>
      <c r="B29" s="20"/>
      <c r="C29" s="37"/>
      <c r="D29" s="20"/>
      <c r="E29" s="1" t="s">
        <v>16</v>
      </c>
      <c r="F29" s="1"/>
      <c r="G29" s="1"/>
      <c r="H29" s="1"/>
      <c r="I29" s="1"/>
      <c r="J29" s="1"/>
      <c r="K29" s="12"/>
      <c r="L29" s="12"/>
      <c r="M29" s="12"/>
    </row>
    <row r="30" spans="1:13" ht="16.5" thickBot="1" x14ac:dyDescent="0.3">
      <c r="A30" s="21"/>
      <c r="B30" s="21"/>
      <c r="C30" s="38"/>
      <c r="D30" s="21"/>
      <c r="E30" s="1" t="s">
        <v>17</v>
      </c>
      <c r="F30" s="1"/>
      <c r="G30" s="1"/>
      <c r="H30" s="1"/>
      <c r="I30" s="1"/>
      <c r="J30" s="1"/>
      <c r="K30" s="12"/>
      <c r="L30" s="12"/>
      <c r="M30" s="12"/>
    </row>
    <row r="31" spans="1:13" ht="16.5" thickBot="1" x14ac:dyDescent="0.3">
      <c r="A31" s="19">
        <v>205043</v>
      </c>
      <c r="B31" s="19" t="s">
        <v>30</v>
      </c>
      <c r="C31" s="36" t="s">
        <v>29</v>
      </c>
      <c r="D31" s="19">
        <v>11</v>
      </c>
      <c r="E31" s="1" t="s">
        <v>14</v>
      </c>
      <c r="F31" s="1"/>
      <c r="G31" s="1"/>
      <c r="H31" s="1"/>
      <c r="I31" s="1"/>
      <c r="J31" s="1"/>
      <c r="K31" s="12"/>
      <c r="L31" s="12"/>
      <c r="M31" s="12"/>
    </row>
    <row r="32" spans="1:13" ht="16.5" thickBot="1" x14ac:dyDescent="0.3">
      <c r="A32" s="20"/>
      <c r="B32" s="20"/>
      <c r="C32" s="37"/>
      <c r="D32" s="20"/>
      <c r="E32" s="1" t="s">
        <v>15</v>
      </c>
      <c r="F32" s="1"/>
      <c r="G32" s="1"/>
      <c r="H32" s="1"/>
      <c r="I32" s="1"/>
      <c r="J32" s="1"/>
      <c r="K32" s="12"/>
      <c r="L32" s="12"/>
      <c r="M32" s="12"/>
    </row>
    <row r="33" spans="1:13" ht="16.5" thickBot="1" x14ac:dyDescent="0.3">
      <c r="A33" s="20"/>
      <c r="B33" s="20"/>
      <c r="C33" s="37"/>
      <c r="D33" s="20"/>
      <c r="E33" s="1" t="s">
        <v>16</v>
      </c>
      <c r="F33" s="1"/>
      <c r="G33" s="1"/>
      <c r="H33" s="1"/>
      <c r="I33" s="1"/>
      <c r="J33" s="1"/>
      <c r="K33" s="12"/>
      <c r="L33" s="12"/>
      <c r="M33" s="12"/>
    </row>
    <row r="34" spans="1:13" ht="16.5" thickBot="1" x14ac:dyDescent="0.3">
      <c r="A34" s="21"/>
      <c r="B34" s="21"/>
      <c r="C34" s="38"/>
      <c r="D34" s="21"/>
      <c r="E34" s="1" t="s">
        <v>17</v>
      </c>
      <c r="F34" s="1"/>
      <c r="G34" s="1"/>
      <c r="H34" s="1"/>
      <c r="I34" s="1"/>
      <c r="J34" s="1"/>
      <c r="K34" s="12"/>
      <c r="L34" s="12"/>
      <c r="M34" s="12"/>
    </row>
  </sheetData>
  <mergeCells count="39">
    <mergeCell ref="E1:F2"/>
    <mergeCell ref="G1:J1"/>
    <mergeCell ref="K1:M1"/>
    <mergeCell ref="A3:A6"/>
    <mergeCell ref="B3:B6"/>
    <mergeCell ref="C3:C6"/>
    <mergeCell ref="D3:D6"/>
    <mergeCell ref="A1:A2"/>
    <mergeCell ref="A11:A14"/>
    <mergeCell ref="B11:B14"/>
    <mergeCell ref="C11:C14"/>
    <mergeCell ref="D11:D14"/>
    <mergeCell ref="C1:C2"/>
    <mergeCell ref="A7:A10"/>
    <mergeCell ref="B7:B10"/>
    <mergeCell ref="C7:C10"/>
    <mergeCell ref="D7:D10"/>
    <mergeCell ref="B1:B2"/>
    <mergeCell ref="D1:D2"/>
    <mergeCell ref="A15:A18"/>
    <mergeCell ref="B15:B18"/>
    <mergeCell ref="C15:C18"/>
    <mergeCell ref="D15:D18"/>
    <mergeCell ref="A19:A22"/>
    <mergeCell ref="B19:B22"/>
    <mergeCell ref="C19:C22"/>
    <mergeCell ref="D19:D22"/>
    <mergeCell ref="A31:A34"/>
    <mergeCell ref="B31:B34"/>
    <mergeCell ref="C31:C34"/>
    <mergeCell ref="D31:D34"/>
    <mergeCell ref="A23:A26"/>
    <mergeCell ref="B23:B26"/>
    <mergeCell ref="C23:C26"/>
    <mergeCell ref="D23:D26"/>
    <mergeCell ref="A27:A30"/>
    <mergeCell ref="B27:B30"/>
    <mergeCell ref="C27:C30"/>
    <mergeCell ref="D27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4 класс</vt:lpstr>
      <vt:lpstr>5 класс</vt:lpstr>
      <vt:lpstr>6 класс</vt:lpstr>
      <vt:lpstr>7 класс</vt:lpstr>
      <vt:lpstr>8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л.г.панова</dc:creator>
  <cp:lastModifiedBy>Пользователь</cp:lastModifiedBy>
  <dcterms:created xsi:type="dcterms:W3CDTF">2020-05-26T08:07:01Z</dcterms:created>
  <dcterms:modified xsi:type="dcterms:W3CDTF">2022-10-28T11:20:54Z</dcterms:modified>
</cp:coreProperties>
</file>